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<sst xmlns="http://schemas.openxmlformats.org/spreadsheetml/2006/main" count="65" uniqueCount="54">
  <si>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</si>
  <si>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</si>
  <si>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</si>
  <si>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</si>
  <si>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</si>
  <si>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</si>
  <si>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</si>
  <si>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</si>
  <si>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</si>
  <si>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</si>
  <si>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</si>
  <si>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</si>
  <si>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</si>
  <si>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</si>
  <si>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</si>
  <si>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</si>
  <si>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</si>
  <si>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</si>
  <si>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</si>
  <si>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</si>
  <si>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</si>
  <si>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</si>
  <si>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</si>
  <si>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</si>
  <si>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</si>
  <si>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</si>
  <si>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</si>
  <si>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</si>
  <si>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</si>
  <si>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</si>
  <si>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</si>
  <si>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</si>
  <si>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</si>
  <si>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</si>
  <si>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</si>
  <si>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</si>
  <si>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</si>
  <si>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</si>
  <si>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</si>
  <si>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</si>
  <si>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</si>
  <si>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</si>
  <si>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</si>
  <si>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</si>
  <si>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</si>
  <si>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</si>
  <si>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</si>
  <si>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</si>
  <si>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</si>
  <si>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</si>
  <si>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</si>
  <si>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</si>
  <si>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</si>
  <si>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Цены на м/лом с 10.30 08.09.2023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</si>
</sst>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2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39" t="s">
        <v>52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8" customHeight="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0" t="s">
        <v>3</v>
      </c>
      <c r="C17" s="40" t="s">
        <v>4</v>
      </c>
      <c r="D17" s="41" t="s">
        <v>5</v>
      </c>
      <c r="E17" s="42" t="s">
        <v>32</v>
      </c>
      <c r="F17" s="43" t="s">
        <v>31</v>
      </c>
      <c r="G17" s="49" t="s">
        <v>6</v>
      </c>
    </row>
    <row r="18" spans="2:7" ht="10.5" customHeight="1" thickBot="1">
      <c r="B18" s="40"/>
      <c r="C18" s="40"/>
      <c r="D18" s="41"/>
      <c r="E18" s="42"/>
      <c r="F18" s="43"/>
      <c r="G18" s="49"/>
    </row>
    <row r="19" spans="2:7" ht="78" customHeight="1" thickBot="1">
      <c r="B19" s="40"/>
      <c r="C19" s="40"/>
      <c r="D19" s="41"/>
      <c r="E19" s="42"/>
      <c r="F19" s="43"/>
      <c r="G19" s="49"/>
    </row>
    <row r="20" spans="2:7" ht="21.75" customHeight="1" thickBot="1">
      <c r="B20" s="50" t="s">
        <v>7</v>
      </c>
      <c r="C20" s="50"/>
      <c r="D20" s="50"/>
      <c r="E20" s="50"/>
      <c r="F20" s="50"/>
      <c r="G20" s="50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22100</v>
      </c>
      <c r="F21" s="15">
        <f>E21-200</f>
        <v>21900</v>
      </c>
      <c r="G21" s="29" t="s">
        <v>10</v>
      </c>
    </row>
    <row r="22" spans="2:7" ht="66.75" customHeight="1">
      <c r="B22" s="16" t="s">
        <v>11</v>
      </c>
      <c r="C22" s="11" t="s">
        <v>9</v>
      </c>
      <c r="D22" s="11" t="s">
        <v>28</v>
      </c>
      <c r="E22" s="12">
        <f>E21+1000</f>
        <v>23100</v>
      </c>
      <c r="F22" s="12">
        <f>E22-200</f>
        <v>22900</v>
      </c>
      <c r="G22" s="30" t="s">
        <v>43</v>
      </c>
    </row>
    <row r="23" spans="2:7" ht="51">
      <c r="B23" s="16" t="s">
        <v>12</v>
      </c>
      <c r="C23" s="11" t="s">
        <v>9</v>
      </c>
      <c r="D23" s="11" t="s">
        <v>25</v>
      </c>
      <c r="E23" s="12">
        <f>E21+1500</f>
        <v>23600</v>
      </c>
      <c r="F23" s="12">
        <f>E23-200</f>
        <v>23400</v>
      </c>
      <c r="G23" s="30" t="s">
        <v>44</v>
      </c>
    </row>
    <row r="24" spans="2:7" ht="37.5" customHeight="1" thickBot="1">
      <c r="B24" s="17" t="s">
        <v>24</v>
      </c>
      <c r="C24" s="18" t="s">
        <v>9</v>
      </c>
      <c r="D24" s="18" t="s">
        <v>26</v>
      </c>
      <c r="E24" s="19">
        <f>E21-300</f>
        <v>21800</v>
      </c>
      <c r="F24" s="19">
        <f>E24-200</f>
        <v>21600</v>
      </c>
      <c r="G24" s="31" t="s">
        <v>10</v>
      </c>
    </row>
    <row r="25" spans="2:7" ht="20.25" customHeight="1" thickBot="1">
      <c r="B25" s="48" t="s">
        <v>13</v>
      </c>
      <c r="C25" s="48"/>
      <c r="D25" s="48"/>
      <c r="E25" s="48"/>
      <c r="F25" s="48"/>
      <c r="G25" s="48"/>
    </row>
    <row r="26" spans="2:7" ht="78.75" customHeight="1">
      <c r="B26" s="13" t="s">
        <v>37</v>
      </c>
      <c r="C26" s="14" t="s">
        <v>9</v>
      </c>
      <c r="D26" s="25" t="s">
        <v>38</v>
      </c>
      <c r="E26" s="21">
        <f>E21-400</f>
        <v>21700</v>
      </c>
      <c r="F26" s="21">
        <f aca="true" t="shared" si="0" ref="F26:F31">E26-200</f>
        <v>21500</v>
      </c>
      <c r="G26" s="29" t="s">
        <v>45</v>
      </c>
    </row>
    <row r="27" spans="2:7" ht="54" customHeight="1">
      <c r="B27" s="16" t="s">
        <v>34</v>
      </c>
      <c r="C27" s="11" t="s">
        <v>9</v>
      </c>
      <c r="D27" s="26" t="s">
        <v>39</v>
      </c>
      <c r="E27" s="20">
        <f>E21-900</f>
        <v>21200</v>
      </c>
      <c r="F27" s="20">
        <f t="shared" si="0"/>
        <v>21000</v>
      </c>
      <c r="G27" s="30" t="s">
        <v>36</v>
      </c>
    </row>
    <row r="28" spans="2:25" ht="77.25" customHeight="1">
      <c r="B28" s="16" t="s">
        <v>14</v>
      </c>
      <c r="C28" s="11" t="s">
        <v>9</v>
      </c>
      <c r="D28" s="26" t="s">
        <v>40</v>
      </c>
      <c r="E28" s="20">
        <f>E21-650</f>
        <v>21450</v>
      </c>
      <c r="F28" s="20">
        <f t="shared" si="0"/>
        <v>21250</v>
      </c>
      <c r="G28" s="28" t="s">
        <v>51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0" ht="48.75" customHeight="1">
      <c r="B29" s="16" t="s">
        <v>16</v>
      </c>
      <c r="C29" s="11" t="s">
        <v>9</v>
      </c>
      <c r="D29" s="11" t="s">
        <v>30</v>
      </c>
      <c r="E29" s="20">
        <f>E22-400</f>
        <v>22700</v>
      </c>
      <c r="F29" s="20">
        <f t="shared" si="0"/>
        <v>22500</v>
      </c>
      <c r="G29" s="30" t="s">
        <v>15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5" s="7" customFormat="1" ht="39.75" customHeight="1">
      <c r="B30" s="16" t="s">
        <v>17</v>
      </c>
      <c r="C30" s="11" t="s">
        <v>9</v>
      </c>
      <c r="D30" s="11" t="s">
        <v>29</v>
      </c>
      <c r="E30" s="20">
        <f>E23-400</f>
        <v>23200</v>
      </c>
      <c r="F30" s="20">
        <f t="shared" si="0"/>
        <v>23000</v>
      </c>
      <c r="G30" s="30" t="s">
        <v>46</v>
      </c>
      <c r="I30" s="68"/>
      <c r="J30" s="68"/>
      <c r="K30" s="68"/>
      <c r="L30" s="68"/>
      <c r="M30" s="68"/>
      <c r="N30" s="8"/>
      <c r="O30" s="68"/>
      <c r="P30" s="68"/>
      <c r="Q30" s="9"/>
      <c r="R30" s="9"/>
      <c r="S30" s="9"/>
      <c r="T30" s="9"/>
      <c r="U30" s="9"/>
      <c r="V30" s="9"/>
      <c r="W30" s="9"/>
      <c r="X30" s="9"/>
      <c r="Y30" s="9"/>
    </row>
    <row r="31" spans="2:7" s="7" customFormat="1" ht="41.25" customHeight="1" thickBot="1">
      <c r="B31" s="22" t="s">
        <v>18</v>
      </c>
      <c r="C31" s="23" t="s">
        <v>19</v>
      </c>
      <c r="D31" s="27" t="s">
        <v>27</v>
      </c>
      <c r="E31" s="24">
        <f>E21-800</f>
        <v>21300</v>
      </c>
      <c r="F31" s="24">
        <f t="shared" si="0"/>
        <v>21100</v>
      </c>
      <c r="G31" s="31" t="s">
        <v>45</v>
      </c>
    </row>
    <row r="32" spans="2:10" ht="30.75" customHeight="1" thickBot="1">
      <c r="B32" s="3"/>
      <c r="H32" s="6"/>
      <c r="I32" s="6"/>
      <c r="J32" s="6"/>
    </row>
    <row r="33" spans="2:10" ht="27" customHeight="1">
      <c r="B33" s="51" t="s">
        <v>20</v>
      </c>
      <c r="C33" s="52"/>
      <c r="D33" s="52"/>
      <c r="E33" s="34"/>
      <c r="F33" s="34">
        <v>100</v>
      </c>
      <c r="G33" s="35" t="s">
        <v>21</v>
      </c>
      <c r="H33" s="69"/>
      <c r="I33" s="69"/>
      <c r="J33" s="6"/>
    </row>
    <row r="34" spans="2:10" ht="27" customHeight="1">
      <c r="B34" s="44" t="s">
        <v>22</v>
      </c>
      <c r="C34" s="45"/>
      <c r="D34" s="45"/>
      <c r="E34" s="33"/>
      <c r="F34" s="33">
        <v>150</v>
      </c>
      <c r="G34" s="36" t="s">
        <v>21</v>
      </c>
      <c r="H34" s="10"/>
      <c r="I34" s="10"/>
      <c r="J34" s="6"/>
    </row>
    <row r="35" spans="2:10" ht="27" customHeight="1">
      <c r="B35" s="64" t="s">
        <v>42</v>
      </c>
      <c r="C35" s="37"/>
      <c r="D35" s="37"/>
      <c r="E35" s="32"/>
      <c r="F35" s="37" t="s">
        <v>41</v>
      </c>
      <c r="G35" s="66"/>
      <c r="I35" s="10"/>
      <c r="J35" s="6"/>
    </row>
    <row r="36" spans="2:10" ht="27" customHeight="1">
      <c r="B36" s="53" t="s">
        <v>23</v>
      </c>
      <c r="C36" s="54"/>
      <c r="D36" s="54"/>
      <c r="E36" s="54"/>
      <c r="F36" s="54"/>
      <c r="G36" s="55"/>
      <c r="H36" s="10"/>
      <c r="I36" s="10"/>
      <c r="J36" s="6"/>
    </row>
    <row r="37" spans="2:10" ht="27" customHeight="1">
      <c r="B37" s="61" t="s">
        <v>47</v>
      </c>
      <c r="C37" s="62"/>
      <c r="D37" s="62"/>
      <c r="E37" s="62"/>
      <c r="F37" s="62"/>
      <c r="G37" s="63"/>
      <c r="H37" s="10"/>
      <c r="I37" s="10"/>
      <c r="J37" s="6"/>
    </row>
    <row r="38" spans="2:10" ht="27" customHeight="1" thickBot="1">
      <c r="B38" s="56" t="s">
        <v>48</v>
      </c>
      <c r="C38" s="57"/>
      <c r="D38" s="57"/>
      <c r="E38" s="57"/>
      <c r="F38" s="57"/>
      <c r="G38" s="58"/>
      <c r="H38" s="10"/>
      <c r="I38" s="10"/>
      <c r="J38" s="6"/>
    </row>
    <row r="39" spans="2:8" ht="22.5" customHeight="1">
      <c r="B39" s="38" t="s">
        <v>33</v>
      </c>
      <c r="C39" s="46"/>
      <c r="D39" s="46"/>
      <c r="E39" s="46"/>
      <c r="F39" s="46" t="s">
        <v>49</v>
      </c>
      <c r="G39" s="46"/>
      <c r="H39" s="47"/>
    </row>
    <row r="40" spans="2:8" ht="22.5" customHeight="1" thickBot="1">
      <c r="B40" s="65"/>
      <c r="C40" s="59"/>
      <c r="D40" s="59"/>
      <c r="E40" s="59"/>
      <c r="F40" s="59" t="s">
        <v>50</v>
      </c>
      <c r="G40" s="59"/>
      <c r="H40" s="60"/>
    </row>
  </sheetData>
  <sheetProtection selectLockedCells="1" selectUnlockedCells="1"/>
  <mergeCells count="23">
    <mergeCell ref="I29:T29"/>
    <mergeCell ref="I30:M30"/>
    <mergeCell ref="O30:P30"/>
    <mergeCell ref="H33:I33"/>
    <mergeCell ref="F40:H40"/>
    <mergeCell ref="B37:G37"/>
    <mergeCell ref="B35:D35"/>
    <mergeCell ref="B39:E40"/>
    <mergeCell ref="F35:G35"/>
    <mergeCell ref="B34:D34"/>
    <mergeCell ref="F39:H39"/>
    <mergeCell ref="B25:G25"/>
    <mergeCell ref="G17:G19"/>
    <mergeCell ref="B20:G20"/>
    <mergeCell ref="B33:D33"/>
    <mergeCell ref="B36:G36"/>
    <mergeCell ref="B38:G38"/>
    <mergeCell ref="B7:K9"/>
    <mergeCell ref="B17:B19"/>
    <mergeCell ref="C17:C19"/>
    <mergeCell ref="D17:D19"/>
    <mergeCell ref="E17:E19"/>
    <mergeCell ref="F17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2023-09-08T07:12:30Z</dcterms:modified>
  <cp:category/>
  <cp:version/>
  <cp:contentType/>
  <cp:contentStatus/>
</cp:coreProperties>
</file>