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<sst xmlns="http://schemas.openxmlformats.org/spreadsheetml/2006/main" count="85" uniqueCount="67">
  <si>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</si>
  <si>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</si>
  <si>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</si>
  <si>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</si>
  <si>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</si>
  <si>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</si>
  <si>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</si>
  <si>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</si>
  <si>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</si>
  <si>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</si>
  <si>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</si>
  <si>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</si>
  <si>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</si>
  <si>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</si>
  <si>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</si>
  <si>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</si>
  <si>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</si>
  <si>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</si>
  <si>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</si>
  <si>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</si>
  <si>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</si>
  <si>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</si>
  <si>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</si>
  <si>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</si>
  <si>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</si>
  <si>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</si>
  <si>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</si>
  <si>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</si>
  <si>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</si>
  <si>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</si>
  <si>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</si>
  <si>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</si>
  <si>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</si>
  <si>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</si>
  <si>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</si>
  <si>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</si>
  <si>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</si>
  <si>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</si>
  <si>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</si>
  <si>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</si>
  <si>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</si>
  <si>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</si>
  <si>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</si>
  <si>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</si>
  <si>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</si>
  <si>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</si>
  <si>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</si>
  <si>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</si>
  <si>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</si>
  <si>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</si>
  <si>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</si>
  <si>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</si>
  <si>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</si>
  <si>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</si>
  <si>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</si>
  <si>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</si>
  <si>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</si>
  <si>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</si>
  <si>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</si>
  <si>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</si>
  <si>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</si>
  <si>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</si>
  <si>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</si>
  <si>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</si>
  <si>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</si>
  <si>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</si>
  <si>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Цены на м/лом с 10.00 13.09.2023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</si>
</sst>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0">
      <selection activeCell="E36" sqref="E3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66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4" t="s">
        <v>65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4.25" customHeight="1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11" ht="14.25" customHeight="1"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22.5" customHeight="1">
      <c r="B10" s="3"/>
    </row>
    <row r="11" spans="2:14" ht="29.25" customHeight="1">
      <c r="B11" s="85" t="s">
        <v>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6" t="s">
        <v>5</v>
      </c>
      <c r="C20" s="86" t="s">
        <v>6</v>
      </c>
      <c r="D20" s="87" t="s">
        <v>7</v>
      </c>
      <c r="E20" s="86" t="s">
        <v>44</v>
      </c>
      <c r="F20" s="88" t="s">
        <v>45</v>
      </c>
      <c r="G20" s="89" t="s">
        <v>8</v>
      </c>
      <c r="H20" s="12"/>
    </row>
    <row r="21" spans="2:8" ht="10.5" customHeight="1" thickBot="1">
      <c r="B21" s="86"/>
      <c r="C21" s="86"/>
      <c r="D21" s="87"/>
      <c r="E21" s="86"/>
      <c r="F21" s="88"/>
      <c r="G21" s="89"/>
      <c r="H21" s="12"/>
    </row>
    <row r="22" spans="2:8" ht="96.75" customHeight="1">
      <c r="B22" s="86"/>
      <c r="C22" s="86"/>
      <c r="D22" s="87"/>
      <c r="E22" s="86"/>
      <c r="F22" s="88"/>
      <c r="G22" s="89"/>
      <c r="H22" s="12"/>
    </row>
    <row r="23" spans="2:8" ht="21" customHeight="1" thickBot="1">
      <c r="B23" s="71" t="s">
        <v>9</v>
      </c>
      <c r="C23" s="71"/>
      <c r="D23" s="71"/>
      <c r="E23" s="71"/>
      <c r="F23" s="71"/>
      <c r="G23" s="71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23800</v>
      </c>
      <c r="F24" s="47">
        <f>E24-200</f>
        <v>23600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22300</v>
      </c>
      <c r="F25" s="43">
        <f aca="true" t="shared" si="0" ref="F25:F31">E25-200</f>
        <v>22100</v>
      </c>
      <c r="G25" s="60" t="s">
        <v>22</v>
      </c>
    </row>
    <row r="26" spans="2:7" ht="57.75" customHeight="1">
      <c r="B26" s="48" t="s">
        <v>15</v>
      </c>
      <c r="C26" s="42" t="s">
        <v>11</v>
      </c>
      <c r="D26" s="42" t="s">
        <v>35</v>
      </c>
      <c r="E26" s="43">
        <f>E25+300</f>
        <v>22600</v>
      </c>
      <c r="F26" s="43">
        <f t="shared" si="0"/>
        <v>22400</v>
      </c>
      <c r="G26" s="60" t="s">
        <v>55</v>
      </c>
    </row>
    <row r="27" spans="2:9" ht="68.25" customHeight="1" hidden="1">
      <c r="B27" s="48" t="s">
        <v>16</v>
      </c>
      <c r="C27" s="42" t="s">
        <v>11</v>
      </c>
      <c r="D27" s="49" t="s">
        <v>17</v>
      </c>
      <c r="E27" s="43">
        <f>E25*0.2</f>
        <v>4460</v>
      </c>
      <c r="F27" s="43">
        <f t="shared" si="0"/>
        <v>4260</v>
      </c>
      <c r="G27" s="60" t="s">
        <v>56</v>
      </c>
      <c r="H27" s="13"/>
      <c r="I27" s="13"/>
    </row>
    <row r="28" spans="2:7" ht="68.25" customHeight="1">
      <c r="B28" s="48" t="s">
        <v>18</v>
      </c>
      <c r="C28" s="42" t="s">
        <v>11</v>
      </c>
      <c r="D28" s="42" t="s">
        <v>41</v>
      </c>
      <c r="E28" s="43">
        <f>E25+1000</f>
        <v>23300</v>
      </c>
      <c r="F28" s="43">
        <f>E28-200</f>
        <v>23100</v>
      </c>
      <c r="G28" s="60" t="s">
        <v>57</v>
      </c>
    </row>
    <row r="29" spans="2:7" ht="40.5" customHeight="1" hidden="1">
      <c r="B29" s="48" t="s">
        <v>19</v>
      </c>
      <c r="C29" s="42" t="s">
        <v>11</v>
      </c>
      <c r="D29" s="42" t="s">
        <v>20</v>
      </c>
      <c r="E29" s="43"/>
      <c r="F29" s="43">
        <f>E29-200</f>
        <v>-200</v>
      </c>
      <c r="G29" s="60" t="s">
        <v>12</v>
      </c>
    </row>
    <row r="30" spans="2:7" ht="40.5" customHeight="1">
      <c r="B30" s="48" t="s">
        <v>36</v>
      </c>
      <c r="C30" s="42" t="s">
        <v>11</v>
      </c>
      <c r="D30" s="42" t="s">
        <v>37</v>
      </c>
      <c r="E30" s="43">
        <f>E25-300</f>
        <v>22000</v>
      </c>
      <c r="F30" s="43">
        <f>E30-200</f>
        <v>21800</v>
      </c>
      <c r="G30" s="60" t="s">
        <v>22</v>
      </c>
    </row>
    <row r="31" spans="2:7" ht="57" customHeight="1" hidden="1">
      <c r="B31" s="72" t="s">
        <v>21</v>
      </c>
      <c r="C31" s="74" t="s">
        <v>11</v>
      </c>
      <c r="D31" s="76" t="s">
        <v>34</v>
      </c>
      <c r="E31" s="78">
        <v>10500</v>
      </c>
      <c r="F31" s="78">
        <f t="shared" si="0"/>
        <v>10300</v>
      </c>
      <c r="G31" s="79" t="s">
        <v>22</v>
      </c>
    </row>
    <row r="32" spans="2:7" ht="13.5" hidden="1" thickBot="1">
      <c r="B32" s="73"/>
      <c r="C32" s="75"/>
      <c r="D32" s="77"/>
      <c r="E32" s="78"/>
      <c r="F32" s="78"/>
      <c r="G32" s="79"/>
    </row>
    <row r="33" spans="2:7" ht="21.75" customHeight="1" thickBot="1">
      <c r="B33" s="92" t="s">
        <v>23</v>
      </c>
      <c r="C33" s="92"/>
      <c r="D33" s="92"/>
      <c r="E33" s="92"/>
      <c r="F33" s="92"/>
      <c r="G33" s="92"/>
    </row>
    <row r="34" spans="2:7" ht="38.25" customHeight="1">
      <c r="B34" s="45" t="s">
        <v>24</v>
      </c>
      <c r="C34" s="46" t="s">
        <v>11</v>
      </c>
      <c r="D34" s="46" t="s">
        <v>42</v>
      </c>
      <c r="E34" s="47">
        <f>E24-400</f>
        <v>23400</v>
      </c>
      <c r="F34" s="47">
        <f aca="true" t="shared" si="1" ref="F34:F39">E34-200</f>
        <v>23200</v>
      </c>
      <c r="G34" s="59" t="s">
        <v>54</v>
      </c>
    </row>
    <row r="35" spans="2:7" ht="30" customHeight="1">
      <c r="B35" s="48" t="s">
        <v>25</v>
      </c>
      <c r="C35" s="42" t="s">
        <v>11</v>
      </c>
      <c r="D35" s="42" t="s">
        <v>43</v>
      </c>
      <c r="E35" s="43">
        <f>E28-400+700</f>
        <v>23600</v>
      </c>
      <c r="F35" s="43">
        <f t="shared" si="1"/>
        <v>23400</v>
      </c>
      <c r="G35" s="60" t="s">
        <v>27</v>
      </c>
    </row>
    <row r="36" spans="2:7" ht="67.5" customHeight="1">
      <c r="B36" s="48" t="s">
        <v>47</v>
      </c>
      <c r="C36" s="42" t="s">
        <v>11</v>
      </c>
      <c r="D36" s="58" t="s">
        <v>48</v>
      </c>
      <c r="E36" s="43">
        <f>E25-400</f>
        <v>21900</v>
      </c>
      <c r="F36" s="43">
        <f t="shared" si="1"/>
        <v>21700</v>
      </c>
      <c r="G36" s="60" t="s">
        <v>59</v>
      </c>
    </row>
    <row r="37" spans="2:7" ht="40.5" customHeight="1">
      <c r="B37" s="48" t="s">
        <v>26</v>
      </c>
      <c r="C37" s="42" t="s">
        <v>11</v>
      </c>
      <c r="D37" s="42" t="s">
        <v>38</v>
      </c>
      <c r="E37" s="43">
        <f>E25-650</f>
        <v>21650</v>
      </c>
      <c r="F37" s="43">
        <f t="shared" si="1"/>
        <v>21450</v>
      </c>
      <c r="G37" s="60" t="s">
        <v>64</v>
      </c>
    </row>
    <row r="38" spans="2:10" ht="36" customHeight="1">
      <c r="B38" s="64" t="s">
        <v>28</v>
      </c>
      <c r="C38" s="62" t="s">
        <v>29</v>
      </c>
      <c r="D38" s="63" t="s">
        <v>39</v>
      </c>
      <c r="E38" s="43">
        <f>E25-800</f>
        <v>21500</v>
      </c>
      <c r="F38" s="43">
        <f t="shared" si="1"/>
        <v>21300</v>
      </c>
      <c r="G38" s="60" t="s">
        <v>59</v>
      </c>
      <c r="H38" s="11"/>
      <c r="I38" s="11"/>
      <c r="J38" s="11"/>
    </row>
    <row r="39" spans="2:10" ht="36" customHeight="1" thickBot="1">
      <c r="B39" s="50" t="s">
        <v>49</v>
      </c>
      <c r="C39" s="52" t="s">
        <v>11</v>
      </c>
      <c r="D39" s="53" t="s">
        <v>50</v>
      </c>
      <c r="E39" s="51">
        <f>E25-900</f>
        <v>21400</v>
      </c>
      <c r="F39" s="51">
        <f t="shared" si="1"/>
        <v>21200</v>
      </c>
      <c r="G39" s="61" t="s">
        <v>58</v>
      </c>
      <c r="H39" s="11"/>
      <c r="I39" s="11"/>
      <c r="J39" s="11"/>
    </row>
    <row r="40" spans="2:10" ht="26.25" customHeight="1" thickBot="1">
      <c r="B40" s="14"/>
      <c r="C40" s="15"/>
      <c r="D40" s="16"/>
      <c r="E40" s="16"/>
      <c r="F40" s="17"/>
      <c r="G40" s="18"/>
      <c r="H40" s="11"/>
      <c r="I40" s="11"/>
      <c r="J40" s="11"/>
    </row>
    <row r="41" spans="2:10" ht="26.25" customHeight="1">
      <c r="B41" s="80" t="s">
        <v>30</v>
      </c>
      <c r="C41" s="81"/>
      <c r="D41" s="81"/>
      <c r="E41" s="81"/>
      <c r="F41" s="55">
        <v>100</v>
      </c>
      <c r="G41" s="56" t="s">
        <v>31</v>
      </c>
      <c r="H41" s="11"/>
      <c r="I41" s="11"/>
      <c r="J41" s="11"/>
    </row>
    <row r="42" spans="2:10" ht="27.75" customHeight="1">
      <c r="B42" s="101" t="s">
        <v>32</v>
      </c>
      <c r="C42" s="102"/>
      <c r="D42" s="102"/>
      <c r="E42" s="102"/>
      <c r="F42" s="54">
        <v>150</v>
      </c>
      <c r="G42" s="57" t="s">
        <v>31</v>
      </c>
      <c r="H42" s="100"/>
      <c r="I42" s="100"/>
      <c r="J42" s="11"/>
    </row>
    <row r="43" spans="2:10" ht="27.75" customHeight="1">
      <c r="B43" s="101" t="s">
        <v>60</v>
      </c>
      <c r="C43" s="102"/>
      <c r="D43" s="102"/>
      <c r="E43" s="102"/>
      <c r="F43" s="54">
        <v>100</v>
      </c>
      <c r="G43" s="57" t="s">
        <v>31</v>
      </c>
      <c r="H43" s="19"/>
      <c r="I43" s="19"/>
      <c r="J43" s="11"/>
    </row>
    <row r="44" spans="2:10" ht="27.75" customHeight="1">
      <c r="B44" s="101" t="s">
        <v>33</v>
      </c>
      <c r="C44" s="102"/>
      <c r="D44" s="102"/>
      <c r="E44" s="102"/>
      <c r="F44" s="102"/>
      <c r="G44" s="103"/>
      <c r="H44" s="19"/>
      <c r="I44" s="19"/>
      <c r="J44" s="11"/>
    </row>
    <row r="45" spans="2:10" ht="27.75" customHeight="1">
      <c r="B45" s="90" t="s">
        <v>53</v>
      </c>
      <c r="C45" s="91"/>
      <c r="D45" s="91"/>
      <c r="E45" s="91"/>
      <c r="F45" s="82" t="s">
        <v>52</v>
      </c>
      <c r="G45" s="83"/>
      <c r="H45" s="19"/>
      <c r="I45" s="19"/>
      <c r="J45" s="11"/>
    </row>
    <row r="46" spans="2:10" ht="27.75" customHeight="1">
      <c r="B46" s="104" t="s">
        <v>51</v>
      </c>
      <c r="C46" s="105"/>
      <c r="D46" s="105"/>
      <c r="E46" s="105"/>
      <c r="F46" s="105"/>
      <c r="G46" s="106"/>
      <c r="H46" s="19"/>
      <c r="I46" s="19"/>
      <c r="J46" s="11"/>
    </row>
    <row r="47" spans="2:10" ht="27.75" customHeight="1">
      <c r="B47" s="68" t="s">
        <v>61</v>
      </c>
      <c r="C47" s="69"/>
      <c r="D47" s="69"/>
      <c r="E47" s="69"/>
      <c r="F47" s="69"/>
      <c r="G47" s="70"/>
      <c r="H47" s="19"/>
      <c r="I47" s="19"/>
      <c r="J47" s="11"/>
    </row>
    <row r="48" spans="2:10" ht="14.25" customHeight="1">
      <c r="B48" s="20"/>
      <c r="C48" s="20"/>
      <c r="H48" s="11"/>
      <c r="I48" s="11"/>
      <c r="J48" s="11"/>
    </row>
    <row r="49" spans="2:3" ht="14.25" customHeight="1" thickBot="1">
      <c r="B49" s="20"/>
      <c r="C49" s="20"/>
    </row>
    <row r="50" spans="2:8" ht="32.25" customHeight="1">
      <c r="B50" s="94" t="s">
        <v>46</v>
      </c>
      <c r="C50" s="95"/>
      <c r="D50" s="95"/>
      <c r="E50" s="96"/>
      <c r="F50" s="66" t="s">
        <v>62</v>
      </c>
      <c r="G50" s="66"/>
      <c r="H50" s="67"/>
    </row>
    <row r="51" spans="2:8" ht="30" customHeight="1" thickBot="1">
      <c r="B51" s="97"/>
      <c r="C51" s="98"/>
      <c r="D51" s="98"/>
      <c r="E51" s="99"/>
      <c r="F51" s="93" t="s">
        <v>63</v>
      </c>
      <c r="G51" s="93"/>
      <c r="H51" s="65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8">
    <mergeCell ref="B45:E45"/>
    <mergeCell ref="B33:G33"/>
    <mergeCell ref="F51:H51"/>
    <mergeCell ref="F50:H50"/>
    <mergeCell ref="B50:E51"/>
    <mergeCell ref="H42:I42"/>
    <mergeCell ref="B44:G44"/>
    <mergeCell ref="B46:G46"/>
    <mergeCell ref="B42:E42"/>
    <mergeCell ref="B43:E43"/>
    <mergeCell ref="B7:K9"/>
    <mergeCell ref="B11:N11"/>
    <mergeCell ref="B20:B22"/>
    <mergeCell ref="C20:C22"/>
    <mergeCell ref="D20:D22"/>
    <mergeCell ref="E20:E22"/>
    <mergeCell ref="F20:F22"/>
    <mergeCell ref="G20:G22"/>
    <mergeCell ref="B47:G47"/>
    <mergeCell ref="B23:G23"/>
    <mergeCell ref="B31:B32"/>
    <mergeCell ref="C31:C32"/>
    <mergeCell ref="D31:D32"/>
    <mergeCell ref="E31:E32"/>
    <mergeCell ref="F31:F32"/>
    <mergeCell ref="G31:G32"/>
    <mergeCell ref="B41:E41"/>
    <mergeCell ref="F45:G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2023-09-13T07:01:58Z</dcterms:modified>
  <cp:category/>
  <cp:version/>
  <cp:contentType/>
  <cp:contentStatus/>
</cp:coreProperties>
</file>