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<sst xmlns="http://schemas.openxmlformats.org/spreadsheetml/2006/main" count="46" uniqueCount="40">
  <si>
    <t xml:space="preserve">Установлены цены за одну тонну принятого лома и отходов черных металлов в размерах: </t>
  </si>
  <si>
    <t>Вид</t>
  </si>
  <si>
    <t>Название</t>
  </si>
  <si>
    <t>Описание</t>
  </si>
  <si>
    <t>Тех. засор</t>
  </si>
  <si>
    <t>ГАБАРИТ</t>
  </si>
  <si>
    <t>3А2</t>
  </si>
  <si>
    <t>Стальные</t>
  </si>
  <si>
    <t>15А</t>
  </si>
  <si>
    <t>НЕГАБАРИТ</t>
  </si>
  <si>
    <t>5А</t>
  </si>
  <si>
    <r>
      <rPr>
        <b/>
        <i/>
        <sz val="10"/>
        <rFont val="Arial Cyr"/>
        <family val="0"/>
      </rPr>
      <t xml:space="preserve">В случае отложенного оформления, с последующим дооформлением </t>
    </r>
    <r>
      <rPr>
        <b/>
        <i/>
        <u val="single"/>
        <sz val="10"/>
        <rFont val="Arial Cyr"/>
        <family val="0"/>
      </rPr>
      <t>по доверенности</t>
    </r>
    <r>
      <rPr>
        <b/>
        <i/>
        <sz val="10"/>
        <rFont val="Arial Cyr"/>
        <family val="0"/>
      </rPr>
      <t xml:space="preserve">, цена на лом уменьшается на </t>
    </r>
  </si>
  <si>
    <t>руб. от цены на банк. карту</t>
  </si>
  <si>
    <t xml:space="preserve">При заходе лома менее 0,5 тонны цена снижается на </t>
  </si>
  <si>
    <t>Негабаритный лом и отходы  толщина от 3мм. Габариты 2500x1000x300мм. Исключительно для переработки  газовой резкой или на пресс-ножницах</t>
  </si>
  <si>
    <t>Новосаратовка</t>
  </si>
  <si>
    <t>Адрес участка: 193149, Ленинградская обл., Всеволожский р-н, д. Новосаратовка-центр, часть з/у 47:07:0605001:37 (ул. Приневская, напротив промзоны "Уткина заводь", д. 2)</t>
  </si>
  <si>
    <t>3,5%</t>
  </si>
  <si>
    <t>5АБ</t>
  </si>
  <si>
    <t>Негабаритный конструкционный лом, толщина свыше 8 мм, размеры более 1500*500*500 мм,  согласно ТУ</t>
  </si>
  <si>
    <r>
      <t xml:space="preserve">Минимальная цена для юр. Лиц            </t>
    </r>
    <r>
      <rPr>
        <b/>
        <sz val="11"/>
        <color indexed="48"/>
        <rFont val="Arial"/>
        <family val="2"/>
      </rPr>
      <t xml:space="preserve">Возможна индивидуальная цена </t>
    </r>
  </si>
  <si>
    <t>Многоканальный телефон</t>
  </si>
  <si>
    <t>2,5%</t>
  </si>
  <si>
    <t>Цены для юридических лиц - выше, для уточнения индивидуальной цены можно обращаться по телефону:           +7 (931) 339 36 95 Максим</t>
  </si>
  <si>
    <t>Стальной лом, габариты до 1500*500*500 мм, толщина от 3 мм. Приемка согласно ТУ АО "ПСКОВВТОРМЕТ"</t>
  </si>
  <si>
    <t>Стальная стружка.
Согласно ТУ АО «ПСКОВВТОРМЕТ»</t>
  </si>
  <si>
    <t>12А</t>
  </si>
  <si>
    <t>Толщина менее 3 мм, длина до 5 метров</t>
  </si>
  <si>
    <t xml:space="preserve">За сдачу радиоактивного лома штраф 15000 руб/ед. и дополнительно взимаются затраты на утилизацию. За поставку взрывоопасного лома и лома военного назначения штраф 10000 руб/ед.   
</t>
  </si>
  <si>
    <t>4,5%</t>
  </si>
  <si>
    <t>5АТМ</t>
  </si>
  <si>
    <t>Основу лома составляют жесть вида 12А толщиной от 1 мм до 3 мм с допустимым наличием в партии лома видов 5А, 3А2, 17А (процент не ограничен). Допускается наличии в партии прямолинейной арматуры длиной до 1000 мм.</t>
  </si>
  <si>
    <t>7 (921)9088877</t>
  </si>
  <si>
    <t>*</t>
  </si>
  <si>
    <t>В случае использования транспорта АО ПСКОВВТОРМЕТ цена на металлолом может быть изменена</t>
  </si>
  <si>
    <t>3%</t>
  </si>
  <si>
    <t>*Указанные цены носят ознакомительный характер и могут быть изменены в одностороннем порядке. Окончательная цена отображается в ПСА. Для получения подробной информации связывайтесь с менеджером.</t>
  </si>
  <si>
    <t>5,5%</t>
  </si>
  <si>
    <r>
      <t xml:space="preserve">Цена на банковскую карту             </t>
    </r>
    <r>
      <rPr>
        <b/>
        <sz val="11"/>
        <color indexed="48"/>
        <rFont val="Arial Cyr"/>
        <family val="0"/>
      </rPr>
      <t xml:space="preserve">Возможна индивидуальная цена </t>
    </r>
  </si>
  <si>
    <t>Цены на м/лом с 18.00 13.02.2024 г.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</si>
</sst>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\-??&quot;р.&quot;_-;_-@_-"/>
  </numFmts>
  <fonts count="39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name val="Arial"/>
      <family val="2"/>
    </font>
    <font>
      <b/>
      <i/>
      <sz val="16"/>
      <name val="Arial Cyr"/>
      <family val="0"/>
    </font>
    <font>
      <sz val="10"/>
      <name val="Times New Roman"/>
      <family val="1"/>
    </font>
    <font>
      <b/>
      <i/>
      <sz val="12"/>
      <name val="Arial Cyr"/>
      <family val="0"/>
    </font>
    <font>
      <b/>
      <i/>
      <sz val="12"/>
      <name val="Arial"/>
      <family val="2"/>
    </font>
    <font>
      <b/>
      <sz val="11"/>
      <name val="Arial"/>
      <family val="2"/>
    </font>
    <font>
      <b/>
      <sz val="11"/>
      <color indexed="48"/>
      <name val="Arial"/>
      <family val="2"/>
    </font>
    <font>
      <b/>
      <sz val="11"/>
      <name val="Arial Cyr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i/>
      <sz val="10"/>
      <name val="Arial Cyr"/>
      <family val="0"/>
    </font>
    <font>
      <b/>
      <i/>
      <u val="single"/>
      <sz val="10"/>
      <name val="Arial Cyr"/>
      <family val="0"/>
    </font>
    <font>
      <b/>
      <u val="single"/>
      <sz val="12"/>
      <name val="Arial Cyr"/>
      <family val="0"/>
    </font>
    <font>
      <b/>
      <sz val="12"/>
      <name val="Arial Cyr"/>
      <family val="0"/>
    </font>
    <font>
      <b/>
      <sz val="11"/>
      <color indexed="48"/>
      <name val="Arial Cyr"/>
      <family val="0"/>
    </font>
    <font>
      <u val="single"/>
      <sz val="3.4"/>
      <color indexed="12"/>
      <name val="Arial Cyr"/>
      <family val="0"/>
    </font>
    <font>
      <u val="single"/>
      <sz val="3.4"/>
      <color indexed="36"/>
      <name val="Arial Cyr"/>
      <family val="0"/>
    </font>
    <font>
      <b/>
      <sz val="10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36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4" fontId="0" fillId="0" borderId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33" fillId="0" borderId="0" xfId="0" applyFont="1" applyAlignment="1">
      <alignment/>
    </xf>
    <xf numFmtId="0" fontId="29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31" fillId="24" borderId="12" xfId="0" applyFont="1" applyFill="1" applyBorder="1" applyAlignment="1">
      <alignment horizontal="left" vertical="center" wrapText="1"/>
    </xf>
    <xf numFmtId="0" fontId="29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30" fillId="0" borderId="15" xfId="0" applyFont="1" applyBorder="1" applyAlignment="1">
      <alignment horizontal="center" vertical="center" wrapText="1"/>
    </xf>
    <xf numFmtId="0" fontId="29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30" fillId="0" borderId="17" xfId="0" applyFont="1" applyBorder="1" applyAlignment="1">
      <alignment horizontal="center" vertical="center" wrapText="1"/>
    </xf>
    <xf numFmtId="0" fontId="29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30" fillId="0" borderId="19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0" fontId="30" fillId="0" borderId="0" xfId="0" applyNumberFormat="1" applyFont="1" applyBorder="1" applyAlignment="1">
      <alignment horizontal="center" vertical="center" wrapText="1"/>
    </xf>
    <xf numFmtId="9" fontId="28" fillId="0" borderId="0" xfId="0" applyNumberFormat="1" applyFont="1" applyBorder="1" applyAlignment="1">
      <alignment horizontal="center" vertical="center" wrapText="1"/>
    </xf>
    <xf numFmtId="0" fontId="31" fillId="25" borderId="19" xfId="0" applyFont="1" applyFill="1" applyBorder="1" applyAlignment="1">
      <alignment horizontal="left" vertical="center" wrapText="1"/>
    </xf>
    <xf numFmtId="0" fontId="34" fillId="0" borderId="12" xfId="0" applyFont="1" applyFill="1" applyBorder="1" applyAlignment="1">
      <alignment horizontal="center" vertical="center" wrapText="1"/>
    </xf>
    <xf numFmtId="0" fontId="28" fillId="0" borderId="20" xfId="0" applyFont="1" applyBorder="1" applyAlignment="1">
      <alignment horizontal="center" vertical="top" wrapText="1"/>
    </xf>
    <xf numFmtId="0" fontId="28" fillId="0" borderId="21" xfId="0" applyFont="1" applyBorder="1" applyAlignment="1">
      <alignment horizontal="center" vertical="top" wrapText="1"/>
    </xf>
    <xf numFmtId="0" fontId="21" fillId="0" borderId="22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 wrapText="1"/>
    </xf>
    <xf numFmtId="0" fontId="25" fillId="0" borderId="22" xfId="0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 wrapText="1"/>
    </xf>
    <xf numFmtId="0" fontId="30" fillId="0" borderId="17" xfId="0" applyNumberFormat="1" applyFont="1" applyBorder="1" applyAlignment="1">
      <alignment horizontal="center" vertical="center" wrapText="1"/>
    </xf>
    <xf numFmtId="49" fontId="28" fillId="0" borderId="17" xfId="0" applyNumberFormat="1" applyFont="1" applyFill="1" applyBorder="1" applyAlignment="1">
      <alignment horizontal="center" vertical="center" wrapText="1"/>
    </xf>
    <xf numFmtId="49" fontId="28" fillId="0" borderId="24" xfId="0" applyNumberFormat="1" applyFont="1" applyFill="1" applyBorder="1" applyAlignment="1">
      <alignment horizontal="center" vertical="center" wrapText="1"/>
    </xf>
    <xf numFmtId="0" fontId="31" fillId="24" borderId="12" xfId="0" applyFont="1" applyFill="1" applyBorder="1" applyAlignment="1">
      <alignment horizontal="center" vertical="center" wrapText="1"/>
    </xf>
    <xf numFmtId="0" fontId="31" fillId="24" borderId="25" xfId="0" applyFont="1" applyFill="1" applyBorder="1" applyAlignment="1">
      <alignment horizontal="center" vertical="center" wrapText="1"/>
    </xf>
    <xf numFmtId="0" fontId="30" fillId="0" borderId="12" xfId="0" applyNumberFormat="1" applyFont="1" applyBorder="1" applyAlignment="1">
      <alignment horizontal="center" vertical="center" wrapText="1"/>
    </xf>
    <xf numFmtId="0" fontId="30" fillId="0" borderId="19" xfId="0" applyNumberFormat="1" applyFont="1" applyBorder="1" applyAlignment="1">
      <alignment horizontal="center" vertical="center" wrapText="1"/>
    </xf>
    <xf numFmtId="49" fontId="28" fillId="0" borderId="19" xfId="0" applyNumberFormat="1" applyFont="1" applyBorder="1" applyAlignment="1">
      <alignment horizontal="center" vertical="center" wrapText="1"/>
    </xf>
    <xf numFmtId="49" fontId="28" fillId="0" borderId="26" xfId="0" applyNumberFormat="1" applyFont="1" applyBorder="1" applyAlignment="1">
      <alignment horizontal="center" vertical="center" wrapText="1"/>
    </xf>
    <xf numFmtId="49" fontId="28" fillId="0" borderId="12" xfId="0" applyNumberFormat="1" applyFont="1" applyBorder="1" applyAlignment="1">
      <alignment horizontal="center" vertical="center" wrapText="1"/>
    </xf>
    <xf numFmtId="49" fontId="28" fillId="0" borderId="25" xfId="0" applyNumberFormat="1" applyFont="1" applyBorder="1" applyAlignment="1">
      <alignment horizontal="center" vertical="center" wrapText="1"/>
    </xf>
    <xf numFmtId="0" fontId="30" fillId="0" borderId="11" xfId="0" applyNumberFormat="1" applyFont="1" applyBorder="1" applyAlignment="1">
      <alignment horizontal="center" vertical="center" wrapText="1"/>
    </xf>
    <xf numFmtId="9" fontId="28" fillId="0" borderId="11" xfId="0" applyNumberFormat="1" applyFont="1" applyBorder="1" applyAlignment="1">
      <alignment horizontal="center" vertical="center" wrapText="1"/>
    </xf>
    <xf numFmtId="9" fontId="28" fillId="0" borderId="27" xfId="0" applyNumberFormat="1" applyFont="1" applyBorder="1" applyAlignment="1">
      <alignment horizontal="center" vertical="center" wrapText="1"/>
    </xf>
    <xf numFmtId="49" fontId="28" fillId="0" borderId="15" xfId="0" applyNumberFormat="1" applyFont="1" applyBorder="1" applyAlignment="1">
      <alignment horizontal="center" vertical="center" wrapText="1"/>
    </xf>
    <xf numFmtId="49" fontId="28" fillId="0" borderId="28" xfId="0" applyNumberFormat="1" applyFont="1" applyBorder="1" applyAlignment="1">
      <alignment horizontal="center" vertical="center" wrapText="1"/>
    </xf>
    <xf numFmtId="0" fontId="30" fillId="0" borderId="15" xfId="0" applyNumberFormat="1" applyFont="1" applyBorder="1" applyAlignment="1">
      <alignment horizontal="center" vertical="center" wrapText="1"/>
    </xf>
    <xf numFmtId="0" fontId="34" fillId="0" borderId="0" xfId="0" applyFont="1" applyBorder="1" applyAlignment="1">
      <alignment horizontal="left" wrapText="1"/>
    </xf>
    <xf numFmtId="0" fontId="31" fillId="25" borderId="18" xfId="0" applyFont="1" applyFill="1" applyBorder="1" applyAlignment="1">
      <alignment horizontal="left" vertical="center" wrapText="1"/>
    </xf>
    <xf numFmtId="0" fontId="31" fillId="25" borderId="19" xfId="0" applyFont="1" applyFill="1" applyBorder="1" applyAlignment="1">
      <alignment horizontal="left" vertical="center" wrapText="1"/>
    </xf>
    <xf numFmtId="0" fontId="31" fillId="25" borderId="19" xfId="0" applyFont="1" applyFill="1" applyBorder="1" applyAlignment="1">
      <alignment horizontal="center" vertical="center" wrapText="1"/>
    </xf>
    <xf numFmtId="0" fontId="31" fillId="0" borderId="10" xfId="0" applyFont="1" applyBorder="1" applyAlignment="1">
      <alignment horizontal="left" vertical="top" wrapText="1"/>
    </xf>
    <xf numFmtId="0" fontId="31" fillId="0" borderId="11" xfId="0" applyFont="1" applyBorder="1" applyAlignment="1">
      <alignment horizontal="left" vertical="top" wrapText="1"/>
    </xf>
    <xf numFmtId="0" fontId="31" fillId="0" borderId="27" xfId="0" applyFont="1" applyBorder="1" applyAlignment="1">
      <alignment horizontal="left" vertical="top" wrapText="1"/>
    </xf>
    <xf numFmtId="0" fontId="31" fillId="25" borderId="26" xfId="0" applyFont="1" applyFill="1" applyBorder="1" applyAlignment="1">
      <alignment horizontal="center" vertical="center" wrapText="1"/>
    </xf>
    <xf numFmtId="0" fontId="31" fillId="24" borderId="13" xfId="0" applyFont="1" applyFill="1" applyBorder="1" applyAlignment="1">
      <alignment horizontal="left" vertical="center" wrapText="1"/>
    </xf>
    <xf numFmtId="0" fontId="31" fillId="24" borderId="12" xfId="0" applyFont="1" applyFill="1" applyBorder="1" applyAlignment="1">
      <alignment horizontal="left" vertical="center" wrapText="1"/>
    </xf>
    <xf numFmtId="0" fontId="38" fillId="0" borderId="29" xfId="0" applyFont="1" applyFill="1" applyBorder="1" applyAlignment="1">
      <alignment horizontal="center" vertical="center" wrapText="1"/>
    </xf>
    <xf numFmtId="0" fontId="38" fillId="0" borderId="30" xfId="0" applyFont="1" applyFill="1" applyBorder="1" applyAlignment="1">
      <alignment horizontal="center" vertical="center" wrapText="1"/>
    </xf>
    <xf numFmtId="0" fontId="38" fillId="0" borderId="31" xfId="0" applyFont="1" applyFill="1" applyBorder="1" applyAlignment="1">
      <alignment horizontal="center" vertical="center" wrapText="1"/>
    </xf>
    <xf numFmtId="0" fontId="38" fillId="0" borderId="13" xfId="0" applyFont="1" applyFill="1" applyBorder="1" applyAlignment="1">
      <alignment horizontal="left" vertical="center" wrapText="1"/>
    </xf>
    <xf numFmtId="0" fontId="38" fillId="0" borderId="12" xfId="0" applyFont="1" applyFill="1" applyBorder="1" applyAlignment="1">
      <alignment horizontal="left" vertical="center" wrapText="1"/>
    </xf>
    <xf numFmtId="0" fontId="38" fillId="0" borderId="12" xfId="0" applyFont="1" applyFill="1" applyBorder="1" applyAlignment="1">
      <alignment horizontal="center" vertical="center" wrapText="1"/>
    </xf>
    <xf numFmtId="0" fontId="38" fillId="0" borderId="25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Денежный 2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C9211E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34"/>
  <sheetViews>
    <sheetView tabSelected="1" zoomScale="80" zoomScaleNormal="80" zoomScalePageLayoutView="0" workbookViewId="0" topLeftCell="A1">
      <selection activeCell="D5" sqref="D5"/>
    </sheetView>
  </sheetViews>
  <sheetFormatPr defaultColWidth="9.00390625" defaultRowHeight="12.75"/>
  <cols>
    <col min="1" max="1" width="9.00390625" style="0" customWidth="1"/>
    <col min="2" max="2" width="12.875" style="0" customWidth="1"/>
    <col min="3" max="3" width="16.875" style="0" customWidth="1"/>
    <col min="4" max="4" width="52.625" style="0" customWidth="1"/>
    <col min="5" max="5" width="22.75390625" style="0" customWidth="1"/>
    <col min="6" max="6" width="19.125" style="0" customWidth="1"/>
    <col min="7" max="7" width="16.125" style="0" customWidth="1"/>
  </cols>
  <sheetData>
    <row r="2" ht="3" customHeight="1"/>
    <row r="3" spans="3:7" ht="23.25">
      <c r="C3" s="1"/>
      <c r="D3" s="2" t="s">
        <v>15</v>
      </c>
      <c r="E3" s="2"/>
      <c r="F3" s="1"/>
      <c r="G3" s="1"/>
    </row>
    <row r="4" spans="3:7" ht="23.25">
      <c r="C4" s="1"/>
      <c r="D4" s="2" t="s">
        <v>39</v>
      </c>
      <c r="E4" s="2"/>
      <c r="F4" s="1"/>
      <c r="G4" s="1"/>
    </row>
    <row r="5" spans="3:7" ht="24" thickBot="1">
      <c r="C5" s="1"/>
      <c r="D5" s="2"/>
      <c r="E5" s="2"/>
      <c r="F5" s="1"/>
      <c r="G5" s="1"/>
    </row>
    <row r="6" spans="2:11" ht="12.75" customHeight="1" thickBot="1">
      <c r="B6" s="33" t="s">
        <v>23</v>
      </c>
      <c r="C6" s="33"/>
      <c r="D6" s="33"/>
      <c r="E6" s="33"/>
      <c r="F6" s="33"/>
      <c r="G6" s="33"/>
      <c r="H6" s="33"/>
      <c r="I6" s="33"/>
      <c r="J6" s="33"/>
      <c r="K6" s="33"/>
    </row>
    <row r="7" spans="2:11" ht="12.75" customHeight="1" thickBot="1">
      <c r="B7" s="33"/>
      <c r="C7" s="33"/>
      <c r="D7" s="33"/>
      <c r="E7" s="33"/>
      <c r="F7" s="33"/>
      <c r="G7" s="33"/>
      <c r="H7" s="33"/>
      <c r="I7" s="33"/>
      <c r="J7" s="33"/>
      <c r="K7" s="33"/>
    </row>
    <row r="8" spans="2:11" ht="13.5" customHeight="1" thickBot="1">
      <c r="B8" s="33"/>
      <c r="C8" s="33"/>
      <c r="D8" s="33"/>
      <c r="E8" s="33"/>
      <c r="F8" s="33"/>
      <c r="G8" s="33"/>
      <c r="H8" s="33"/>
      <c r="I8" s="33"/>
      <c r="J8" s="33"/>
      <c r="K8" s="33"/>
    </row>
    <row r="9" ht="27.75" customHeight="1">
      <c r="B9" s="3"/>
    </row>
    <row r="10" spans="2:7" s="4" customFormat="1" ht="15">
      <c r="B10" s="4" t="s">
        <v>16</v>
      </c>
      <c r="C10" s="5"/>
      <c r="D10" s="6"/>
      <c r="E10" s="6"/>
      <c r="F10" s="5"/>
      <c r="G10" s="5"/>
    </row>
    <row r="11" spans="3:7" ht="24.75" customHeight="1">
      <c r="C11" s="1"/>
      <c r="D11" s="2"/>
      <c r="E11" s="2"/>
      <c r="F11" s="1"/>
      <c r="G11" s="1"/>
    </row>
    <row r="12" spans="1:5" ht="16.5" customHeight="1" thickBot="1">
      <c r="A12" s="1"/>
      <c r="B12" s="4" t="s">
        <v>0</v>
      </c>
      <c r="C12" s="1"/>
      <c r="D12" s="1"/>
      <c r="E12" s="1"/>
    </row>
    <row r="13" ht="12.75" hidden="1">
      <c r="B13" s="3"/>
    </row>
    <row r="14" ht="12.75" hidden="1">
      <c r="B14" s="3"/>
    </row>
    <row r="15" ht="12.75" hidden="1">
      <c r="B15" s="3"/>
    </row>
    <row r="16" spans="2:9" ht="15" customHeight="1" thickBot="1">
      <c r="B16" s="34" t="s">
        <v>1</v>
      </c>
      <c r="C16" s="34" t="s">
        <v>2</v>
      </c>
      <c r="D16" s="35" t="s">
        <v>3</v>
      </c>
      <c r="E16" s="36" t="s">
        <v>20</v>
      </c>
      <c r="F16" s="37" t="s">
        <v>38</v>
      </c>
      <c r="G16" s="37"/>
      <c r="H16" s="38" t="s">
        <v>4</v>
      </c>
      <c r="I16" s="38"/>
    </row>
    <row r="17" spans="2:9" ht="10.5" customHeight="1" thickBot="1">
      <c r="B17" s="34"/>
      <c r="C17" s="34"/>
      <c r="D17" s="35"/>
      <c r="E17" s="36"/>
      <c r="F17" s="37"/>
      <c r="G17" s="37"/>
      <c r="H17" s="38"/>
      <c r="I17" s="38"/>
    </row>
    <row r="18" spans="2:9" ht="96.75" customHeight="1">
      <c r="B18" s="34"/>
      <c r="C18" s="34"/>
      <c r="D18" s="35"/>
      <c r="E18" s="36"/>
      <c r="F18" s="37"/>
      <c r="G18" s="37"/>
      <c r="H18" s="38"/>
      <c r="I18" s="38"/>
    </row>
    <row r="19" spans="2:9" ht="21" customHeight="1" thickBot="1">
      <c r="B19" s="32" t="s">
        <v>5</v>
      </c>
      <c r="C19" s="32"/>
      <c r="D19" s="32"/>
      <c r="E19" s="32"/>
      <c r="F19" s="32"/>
      <c r="G19" s="32"/>
      <c r="H19" s="32"/>
      <c r="I19" s="32"/>
    </row>
    <row r="20" spans="2:9" ht="60" customHeight="1" hidden="1">
      <c r="B20" s="15" t="s">
        <v>6</v>
      </c>
      <c r="C20" s="16" t="s">
        <v>7</v>
      </c>
      <c r="D20" s="16" t="s">
        <v>24</v>
      </c>
      <c r="E20" s="17">
        <v>17400</v>
      </c>
      <c r="F20" s="55">
        <f>E20-200</f>
        <v>17200</v>
      </c>
      <c r="G20" s="55"/>
      <c r="H20" s="53" t="s">
        <v>22</v>
      </c>
      <c r="I20" s="54"/>
    </row>
    <row r="21" spans="2:9" ht="60" customHeight="1" thickBot="1">
      <c r="B21" s="18" t="s">
        <v>8</v>
      </c>
      <c r="C21" s="19" t="s">
        <v>7</v>
      </c>
      <c r="D21" s="19" t="s">
        <v>25</v>
      </c>
      <c r="E21" s="20">
        <v>1000</v>
      </c>
      <c r="F21" s="39">
        <f>E21-300</f>
        <v>700</v>
      </c>
      <c r="G21" s="39"/>
      <c r="H21" s="40" t="s">
        <v>35</v>
      </c>
      <c r="I21" s="41"/>
    </row>
    <row r="22" spans="2:9" ht="23.25" customHeight="1" thickBot="1">
      <c r="B22" s="31" t="s">
        <v>9</v>
      </c>
      <c r="C22" s="31"/>
      <c r="D22" s="31"/>
      <c r="E22" s="31"/>
      <c r="F22" s="31"/>
      <c r="G22" s="31"/>
      <c r="H22" s="31"/>
      <c r="I22" s="31"/>
    </row>
    <row r="23" spans="2:9" ht="81" customHeight="1" thickBot="1">
      <c r="B23" s="18" t="s">
        <v>30</v>
      </c>
      <c r="C23" s="19" t="s">
        <v>7</v>
      </c>
      <c r="D23" s="19" t="s">
        <v>31</v>
      </c>
      <c r="E23" s="20">
        <v>22800</v>
      </c>
      <c r="F23" s="39">
        <f>E23-300</f>
        <v>22500</v>
      </c>
      <c r="G23" s="39"/>
      <c r="H23" s="40" t="s">
        <v>37</v>
      </c>
      <c r="I23" s="41"/>
    </row>
    <row r="24" spans="2:9" ht="62.25" customHeight="1" hidden="1">
      <c r="B24" s="21" t="s">
        <v>18</v>
      </c>
      <c r="C24" s="22" t="s">
        <v>7</v>
      </c>
      <c r="D24" s="22" t="s">
        <v>19</v>
      </c>
      <c r="E24" s="23">
        <f>E20+1500-500-300</f>
        <v>18100</v>
      </c>
      <c r="F24" s="45">
        <f>E24-200</f>
        <v>17900</v>
      </c>
      <c r="G24" s="45"/>
      <c r="H24" s="46" t="s">
        <v>17</v>
      </c>
      <c r="I24" s="47"/>
    </row>
    <row r="25" spans="2:9" ht="43.5" customHeight="1" hidden="1">
      <c r="B25" s="13" t="s">
        <v>26</v>
      </c>
      <c r="C25" s="11" t="s">
        <v>7</v>
      </c>
      <c r="D25" s="11" t="s">
        <v>27</v>
      </c>
      <c r="E25" s="12">
        <f>E20-420</f>
        <v>16980</v>
      </c>
      <c r="F25" s="44">
        <f>E25-200</f>
        <v>16780</v>
      </c>
      <c r="G25" s="44"/>
      <c r="H25" s="48" t="s">
        <v>29</v>
      </c>
      <c r="I25" s="49"/>
    </row>
    <row r="26" spans="2:9" ht="48.75" customHeight="1" hidden="1" thickBot="1">
      <c r="B26" s="8" t="s">
        <v>10</v>
      </c>
      <c r="C26" s="9" t="s">
        <v>7</v>
      </c>
      <c r="D26" s="9" t="s">
        <v>14</v>
      </c>
      <c r="E26" s="10">
        <f>E20-750</f>
        <v>16650</v>
      </c>
      <c r="F26" s="50">
        <f>E26-200</f>
        <v>16450</v>
      </c>
      <c r="G26" s="50"/>
      <c r="H26" s="51">
        <v>0.05</v>
      </c>
      <c r="I26" s="52"/>
    </row>
    <row r="27" spans="2:9" ht="27" customHeight="1">
      <c r="B27" s="24"/>
      <c r="C27" s="25"/>
      <c r="D27" s="25"/>
      <c r="E27" s="26"/>
      <c r="F27" s="27"/>
      <c r="G27" s="27"/>
      <c r="H27" s="28"/>
      <c r="I27" s="28"/>
    </row>
    <row r="28" spans="2:9" ht="33.75" customHeight="1">
      <c r="B28" s="57" t="s">
        <v>11</v>
      </c>
      <c r="C28" s="58"/>
      <c r="D28" s="58"/>
      <c r="E28" s="29"/>
      <c r="F28" s="59">
        <v>1000</v>
      </c>
      <c r="G28" s="59"/>
      <c r="H28" s="59" t="s">
        <v>12</v>
      </c>
      <c r="I28" s="63"/>
    </row>
    <row r="29" spans="2:9" ht="26.25" customHeight="1" hidden="1" thickBot="1">
      <c r="B29" s="64" t="s">
        <v>13</v>
      </c>
      <c r="C29" s="65"/>
      <c r="D29" s="65"/>
      <c r="E29" s="14"/>
      <c r="F29" s="42">
        <v>400</v>
      </c>
      <c r="G29" s="42"/>
      <c r="H29" s="42" t="s">
        <v>12</v>
      </c>
      <c r="I29" s="43"/>
    </row>
    <row r="30" spans="2:9" ht="33.75" customHeight="1">
      <c r="B30" s="69" t="s">
        <v>34</v>
      </c>
      <c r="C30" s="70"/>
      <c r="D30" s="70"/>
      <c r="E30" s="30"/>
      <c r="F30" s="71" t="s">
        <v>33</v>
      </c>
      <c r="G30" s="71"/>
      <c r="H30" s="71"/>
      <c r="I30" s="72"/>
    </row>
    <row r="31" spans="2:9" ht="33.75" customHeight="1">
      <c r="B31" s="66" t="s">
        <v>36</v>
      </c>
      <c r="C31" s="67"/>
      <c r="D31" s="67"/>
      <c r="E31" s="67"/>
      <c r="F31" s="67"/>
      <c r="G31" s="67"/>
      <c r="H31" s="67"/>
      <c r="I31" s="68"/>
    </row>
    <row r="32" spans="2:9" ht="29.25" customHeight="1" thickBot="1">
      <c r="B32" s="60" t="s">
        <v>28</v>
      </c>
      <c r="C32" s="61"/>
      <c r="D32" s="61"/>
      <c r="E32" s="61"/>
      <c r="F32" s="61"/>
      <c r="G32" s="61"/>
      <c r="H32" s="61"/>
      <c r="I32" s="62"/>
    </row>
    <row r="33" spans="2:3" ht="33" customHeight="1">
      <c r="B33" s="7" t="s">
        <v>21</v>
      </c>
      <c r="C33" s="7"/>
    </row>
    <row r="34" spans="2:6" ht="30.75" customHeight="1">
      <c r="B34" s="7"/>
      <c r="C34" s="56" t="s">
        <v>32</v>
      </c>
      <c r="D34" s="56"/>
      <c r="E34" s="56"/>
      <c r="F34" s="56"/>
    </row>
  </sheetData>
  <sheetProtection selectLockedCells="1" selectUnlockedCells="1"/>
  <mergeCells count="32">
    <mergeCell ref="C34:F34"/>
    <mergeCell ref="B28:D28"/>
    <mergeCell ref="F28:G28"/>
    <mergeCell ref="B32:I32"/>
    <mergeCell ref="H28:I28"/>
    <mergeCell ref="B29:D29"/>
    <mergeCell ref="B31:I31"/>
    <mergeCell ref="B30:D30"/>
    <mergeCell ref="F29:G29"/>
    <mergeCell ref="F30:I30"/>
    <mergeCell ref="H20:I20"/>
    <mergeCell ref="F21:G21"/>
    <mergeCell ref="H21:I21"/>
    <mergeCell ref="B22:I22"/>
    <mergeCell ref="F20:G20"/>
    <mergeCell ref="F23:G23"/>
    <mergeCell ref="H23:I23"/>
    <mergeCell ref="H29:I29"/>
    <mergeCell ref="F25:G25"/>
    <mergeCell ref="F24:G24"/>
    <mergeCell ref="H24:I24"/>
    <mergeCell ref="H25:I25"/>
    <mergeCell ref="F26:G26"/>
    <mergeCell ref="H26:I26"/>
    <mergeCell ref="B19:I19"/>
    <mergeCell ref="B6:K8"/>
    <mergeCell ref="B16:B18"/>
    <mergeCell ref="C16:C18"/>
    <mergeCell ref="D16:D18"/>
    <mergeCell ref="E16:E18"/>
    <mergeCell ref="F16:G18"/>
    <mergeCell ref="H16:I18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v.porozova</cp:lastModifiedBy>
  <dcterms:modified xsi:type="dcterms:W3CDTF">2024-02-13T13:46:01Z</dcterms:modified>
  <cp:category/>
  <cp:version/>
  <cp:contentType/>
  <cp:contentStatus/>
</cp:coreProperties>
</file>