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<sst xmlns="http://schemas.openxmlformats.org/spreadsheetml/2006/main" count="182" uniqueCount="75">
  <si>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</si>
  <si>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</si>
  <si>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</si>
  <si>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</si>
  <si>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</si>
  <si>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</si>
  <si>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</si>
  <si>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</si>
  <si>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</si>
  <si>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</si>
  <si>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</si>
  <si>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</si>
  <si>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</si>
  <si>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</si>
  <si>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</si>
  <si>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</si>
  <si>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r>
      <rPr>
        <b/>
        <sz val="9"/>
        <rFont val="Arial"/>
        <family val="2"/>
      </rPr>
      <t xml:space="preserve">Цена за наличный расчет (QIWI) 
=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</si>
  <si>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</si>
  <si>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</si>
  <si>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</si>
  <si>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</si>
  <si>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</si>
  <si>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</si>
  <si>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</si>
  <si>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</si>
  <si>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</si>
  <si>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</si>
  <si>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</si>
  <si>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</si>
  <si>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</si>
  <si>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</si>
  <si>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</si>
  <si>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</si>
  <si>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</si>
  <si>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</si>
  <si>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</si>
  <si>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</si>
  <si>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</si>
  <si>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</si>
  <si>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</si>
  <si>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</si>
  <si>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</si>
  <si>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</si>
  <si>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</si>
  <si>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</si>
  <si>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</si>
  <si>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</si>
  <si>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</si>
  <si>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</si>
  <si>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</si>
  <si>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</si>
  <si>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</si>
  <si>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</si>
  <si>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</si>
  <si>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</si>
  <si>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</si>
  <si>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</si>
  <si>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</si>
  <si>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</si>
  <si>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</si>
  <si>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</si>
  <si>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</si>
  <si>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</si>
  <si>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</si>
  <si>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</si>
  <si>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</si>
  <si>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</si>
  <si>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Юлия Андреевна 8-921-116-31-38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</si>
  <si>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</si>
  <si>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</si>
  <si>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</si>
  <si>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</si>
  <si>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</si>
  <si>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</si>
  <si>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на м/лом с 12.00 30.08.2023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</si>
</sst>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25" xfId="0" applyNumberFormat="1" applyFont="1" applyFill="1" applyBorder="1" applyAlignment="1">
      <alignment horizontal="center"/>
    </xf>
    <xf numFmtId="165" fontId="41" fillId="24" borderId="17" xfId="0" applyNumberFormat="1" applyFont="1" applyFill="1" applyBorder="1" applyAlignment="1">
      <alignment horizontal="center"/>
    </xf>
    <xf numFmtId="165" fontId="41" fillId="24" borderId="26" xfId="0" applyNumberFormat="1" applyFont="1" applyFill="1" applyBorder="1" applyAlignment="1">
      <alignment horizontal="center"/>
    </xf>
    <xf numFmtId="165" fontId="42" fillId="24" borderId="17" xfId="0" applyNumberFormat="1" applyFont="1" applyFill="1" applyBorder="1" applyAlignment="1">
      <alignment horizontal="center"/>
    </xf>
    <xf numFmtId="165" fontId="41" fillId="24" borderId="24" xfId="0" applyNumberFormat="1" applyFont="1" applyFill="1" applyBorder="1" applyAlignment="1">
      <alignment horizontal="center"/>
    </xf>
    <xf numFmtId="165" fontId="42" fillId="24" borderId="24" xfId="0" applyNumberFormat="1" applyFont="1" applyFill="1" applyBorder="1" applyAlignment="1">
      <alignment horizontal="center"/>
    </xf>
    <xf numFmtId="165" fontId="41" fillId="24" borderId="16" xfId="0" applyNumberFormat="1" applyFont="1" applyFill="1" applyBorder="1" applyAlignment="1">
      <alignment horizontal="center"/>
    </xf>
    <xf numFmtId="165" fontId="42" fillId="24" borderId="27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8" xfId="0" applyNumberFormat="1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24" borderId="34" xfId="0" applyFont="1" applyFill="1" applyBorder="1" applyAlignment="1">
      <alignment horizontal="left" vertical="top" wrapText="1"/>
    </xf>
    <xf numFmtId="0" fontId="24" fillId="24" borderId="23" xfId="0" applyFont="1" applyFill="1" applyBorder="1" applyAlignment="1">
      <alignment horizontal="left" vertical="top" wrapText="1"/>
    </xf>
    <xf numFmtId="0" fontId="24" fillId="24" borderId="30" xfId="0" applyFont="1" applyFill="1" applyBorder="1" applyAlignment="1">
      <alignment horizontal="left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8" fillId="0" borderId="36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24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G33" sqref="G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69</v>
      </c>
      <c r="E3" s="4"/>
      <c r="F3" s="4"/>
      <c r="G3" s="4"/>
    </row>
    <row r="4" spans="2:7" ht="15.75">
      <c r="B4" s="3"/>
      <c r="C4" s="4"/>
      <c r="D4" s="5" t="s">
        <v>74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59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43">
        <v>120</v>
      </c>
      <c r="F11" s="44" t="s">
        <v>1</v>
      </c>
      <c r="G11" s="6"/>
      <c r="H11" s="6"/>
      <c r="I11" s="6"/>
      <c r="J11" s="6"/>
    </row>
    <row r="12" spans="2:10" ht="26.25" customHeight="1">
      <c r="B12" s="106" t="s">
        <v>68</v>
      </c>
      <c r="C12" s="107"/>
      <c r="D12" s="107"/>
      <c r="E12" s="31">
        <v>100</v>
      </c>
      <c r="F12" s="45" t="s">
        <v>1</v>
      </c>
      <c r="G12" s="6"/>
      <c r="H12" s="6"/>
      <c r="I12" s="6"/>
      <c r="J12" s="6"/>
    </row>
    <row r="13" spans="2:10" ht="26.25" customHeight="1">
      <c r="B13" s="108" t="s">
        <v>73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65</v>
      </c>
      <c r="C14" s="94"/>
      <c r="D14" s="94"/>
      <c r="E14" s="94" t="s">
        <v>66</v>
      </c>
      <c r="F14" s="95"/>
      <c r="G14" s="6"/>
      <c r="H14" s="6"/>
      <c r="I14" s="6"/>
      <c r="J14" s="6"/>
    </row>
    <row r="15" spans="2:10" ht="27.75" customHeight="1">
      <c r="B15" s="103" t="s">
        <v>62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68"/>
      <c r="C27" s="69"/>
      <c r="D27" s="70" t="s">
        <v>14</v>
      </c>
      <c r="E27" s="71" t="s">
        <v>15</v>
      </c>
      <c r="F27" s="71" t="s">
        <v>16</v>
      </c>
      <c r="G27" s="71" t="s">
        <v>15</v>
      </c>
      <c r="H27" s="71" t="s">
        <v>16</v>
      </c>
      <c r="I27" s="71" t="s">
        <v>15</v>
      </c>
      <c r="J27" s="71" t="s">
        <v>16</v>
      </c>
      <c r="K27" s="89"/>
      <c r="L27" s="89"/>
      <c r="M27" s="71"/>
      <c r="N27" s="71" t="s">
        <v>15</v>
      </c>
      <c r="O27" s="71" t="s">
        <v>16</v>
      </c>
      <c r="P27" s="71" t="s">
        <v>15</v>
      </c>
      <c r="Q27" s="71" t="s">
        <v>16</v>
      </c>
      <c r="R27" s="71" t="s">
        <v>15</v>
      </c>
      <c r="S27" s="71" t="s">
        <v>16</v>
      </c>
      <c r="T27" s="71" t="s">
        <v>15</v>
      </c>
      <c r="U27" s="72" t="s">
        <v>16</v>
      </c>
    </row>
    <row r="28" spans="2:21" ht="51" customHeight="1">
      <c r="B28" s="64" t="s">
        <v>17</v>
      </c>
      <c r="C28" s="53" t="s">
        <v>18</v>
      </c>
      <c r="D28" s="54" t="s">
        <v>51</v>
      </c>
      <c r="E28" s="52">
        <f>E30+1000</f>
        <v>23200</v>
      </c>
      <c r="F28" s="55">
        <f>E28-500</f>
        <v>22700</v>
      </c>
      <c r="G28" s="52">
        <f>G30+1000</f>
        <v>24700</v>
      </c>
      <c r="H28" s="55">
        <f>G28-500</f>
        <v>24200</v>
      </c>
      <c r="I28" s="56">
        <f>I30+1000</f>
        <v>22700</v>
      </c>
      <c r="J28" s="56">
        <f>I28-500</f>
        <v>22200</v>
      </c>
      <c r="K28" s="57"/>
      <c r="L28" s="57"/>
      <c r="M28" s="57"/>
      <c r="N28" s="116" t="s">
        <v>19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64" t="s">
        <v>20</v>
      </c>
      <c r="C29" s="53" t="s">
        <v>21</v>
      </c>
      <c r="D29" s="54" t="s">
        <v>56</v>
      </c>
      <c r="E29" s="52"/>
      <c r="F29" s="55"/>
      <c r="G29" s="118"/>
      <c r="H29" s="118"/>
      <c r="I29" s="56"/>
      <c r="J29" s="56"/>
      <c r="K29" s="57"/>
      <c r="L29" s="57"/>
      <c r="M29" s="57"/>
      <c r="N29" s="116" t="s">
        <v>19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22</v>
      </c>
      <c r="C30" s="142" t="s">
        <v>23</v>
      </c>
      <c r="D30" s="143" t="s">
        <v>61</v>
      </c>
      <c r="E30" s="118">
        <v>22200</v>
      </c>
      <c r="F30" s="122">
        <f>E30-500</f>
        <v>21700</v>
      </c>
      <c r="G30" s="119">
        <v>23700</v>
      </c>
      <c r="H30" s="120">
        <f>G30-500</f>
        <v>23200</v>
      </c>
      <c r="I30" s="119">
        <v>21700</v>
      </c>
      <c r="J30" s="120">
        <f>I30-500</f>
        <v>21200</v>
      </c>
      <c r="K30" s="60"/>
      <c r="L30" s="60"/>
      <c r="M30" s="60"/>
      <c r="N30" s="123">
        <v>22700</v>
      </c>
      <c r="O30" s="121">
        <f>N30-500</f>
        <v>22200</v>
      </c>
      <c r="P30" s="119">
        <v>22700</v>
      </c>
      <c r="Q30" s="120">
        <f>P30-500</f>
        <v>22200</v>
      </c>
      <c r="R30" s="119">
        <v>22700</v>
      </c>
      <c r="S30" s="120">
        <f>R30-500</f>
        <v>22200</v>
      </c>
      <c r="T30" s="123">
        <v>21700</v>
      </c>
      <c r="U30" s="130">
        <f>T30-500</f>
        <v>21200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60"/>
      <c r="L31" s="60"/>
      <c r="M31" s="60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64" t="s">
        <v>49</v>
      </c>
      <c r="C32" s="53" t="s">
        <v>50</v>
      </c>
      <c r="D32" s="58" t="s">
        <v>52</v>
      </c>
      <c r="E32" s="52">
        <f>E37</f>
        <v>22700</v>
      </c>
      <c r="F32" s="55">
        <f>E32-500</f>
        <v>22200</v>
      </c>
      <c r="G32" s="118"/>
      <c r="H32" s="118"/>
      <c r="I32" s="118"/>
      <c r="J32" s="118"/>
      <c r="K32" s="60"/>
      <c r="L32" s="60"/>
      <c r="M32" s="60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64" t="s">
        <v>24</v>
      </c>
      <c r="C33" s="53" t="s">
        <v>25</v>
      </c>
      <c r="D33" s="62" t="s">
        <v>53</v>
      </c>
      <c r="E33" s="52">
        <v>10000</v>
      </c>
      <c r="F33" s="55">
        <f>E33-500</f>
        <v>9500</v>
      </c>
      <c r="G33" s="52">
        <v>11000</v>
      </c>
      <c r="H33" s="55">
        <f>G33-500</f>
        <v>10500</v>
      </c>
      <c r="I33" s="56"/>
      <c r="J33" s="120"/>
      <c r="K33" s="60"/>
      <c r="L33" s="60"/>
      <c r="M33" s="60"/>
      <c r="N33" s="123"/>
      <c r="O33" s="121"/>
      <c r="P33" s="56"/>
      <c r="Q33" s="120"/>
      <c r="R33" s="119"/>
      <c r="S33" s="120"/>
      <c r="T33" s="61"/>
      <c r="U33" s="130"/>
    </row>
    <row r="34" spans="2:21" ht="0.75" customHeight="1" thickBot="1">
      <c r="B34" s="65" t="s">
        <v>26</v>
      </c>
      <c r="C34" s="66" t="s">
        <v>27</v>
      </c>
      <c r="D34" s="67" t="s">
        <v>28</v>
      </c>
      <c r="E34" s="73" t="e">
        <f>#REF!</f>
        <v>#REF!</v>
      </c>
      <c r="F34" s="73"/>
      <c r="G34" s="73"/>
      <c r="H34" s="73" t="e">
        <f>#REF!</f>
        <v>#REF!</v>
      </c>
      <c r="I34" s="73"/>
      <c r="J34" s="125"/>
      <c r="K34" s="73"/>
      <c r="L34" s="74"/>
      <c r="M34" s="74"/>
      <c r="N34" s="124"/>
      <c r="O34" s="126"/>
      <c r="P34" s="73"/>
      <c r="Q34" s="125"/>
      <c r="R34" s="129"/>
      <c r="S34" s="125"/>
      <c r="T34" s="75"/>
      <c r="U34" s="131"/>
    </row>
    <row r="35" spans="2:21" ht="16.5" customHeight="1" thickBot="1">
      <c r="B35" s="76"/>
      <c r="C35" s="77"/>
      <c r="D35" s="78" t="s">
        <v>29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79"/>
    </row>
    <row r="36" spans="2:21" ht="66" customHeight="1">
      <c r="B36" s="80" t="s">
        <v>70</v>
      </c>
      <c r="C36" s="81" t="s">
        <v>30</v>
      </c>
      <c r="D36" s="82" t="s">
        <v>71</v>
      </c>
      <c r="E36" s="83">
        <f>E30-500</f>
        <v>21700</v>
      </c>
      <c r="F36" s="84">
        <f>E36-500</f>
        <v>21200</v>
      </c>
      <c r="G36" s="83">
        <f>G30-500</f>
        <v>23200</v>
      </c>
      <c r="H36" s="84">
        <f>G36-500</f>
        <v>22700</v>
      </c>
      <c r="I36" s="83">
        <f>I30-500</f>
        <v>21200</v>
      </c>
      <c r="J36" s="84">
        <f>I36-500</f>
        <v>20700</v>
      </c>
      <c r="K36" s="84">
        <f>J36+300</f>
        <v>21000</v>
      </c>
      <c r="L36" s="83">
        <f>K36</f>
        <v>21000</v>
      </c>
      <c r="M36" s="83">
        <v>11700</v>
      </c>
      <c r="N36" s="85">
        <f>N30-500</f>
        <v>22200</v>
      </c>
      <c r="O36" s="86">
        <f>N36-500</f>
        <v>21700</v>
      </c>
      <c r="P36" s="83">
        <f>P30-500</f>
        <v>22200</v>
      </c>
      <c r="Q36" s="84">
        <f>P36-500</f>
        <v>21700</v>
      </c>
      <c r="R36" s="83">
        <f>R30-500</f>
        <v>22200</v>
      </c>
      <c r="S36" s="84">
        <f>R36-500</f>
        <v>21700</v>
      </c>
      <c r="T36" s="85">
        <f>T30-500</f>
        <v>21200</v>
      </c>
      <c r="U36" s="87">
        <f>T36-500</f>
        <v>20700</v>
      </c>
    </row>
    <row r="37" spans="2:21" ht="27.75" customHeight="1">
      <c r="B37" s="64" t="s">
        <v>31</v>
      </c>
      <c r="C37" s="53" t="s">
        <v>32</v>
      </c>
      <c r="D37" s="58" t="s">
        <v>58</v>
      </c>
      <c r="E37" s="56">
        <f>E28-500</f>
        <v>22700</v>
      </c>
      <c r="F37" s="59">
        <f>E37-500</f>
        <v>22200</v>
      </c>
      <c r="G37" s="56">
        <f>G28-400</f>
        <v>24300</v>
      </c>
      <c r="H37" s="59">
        <f>G37-500</f>
        <v>23800</v>
      </c>
      <c r="I37" s="56">
        <f>I28-500</f>
        <v>22200</v>
      </c>
      <c r="J37" s="56">
        <f>I37-500</f>
        <v>21700</v>
      </c>
      <c r="K37" s="56" t="s">
        <v>19</v>
      </c>
      <c r="L37" s="56" t="s">
        <v>19</v>
      </c>
      <c r="M37" s="56" t="s">
        <v>19</v>
      </c>
      <c r="N37" s="123" t="s">
        <v>19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64" t="s">
        <v>33</v>
      </c>
      <c r="C38" s="53" t="s">
        <v>34</v>
      </c>
      <c r="D38" s="63" t="s">
        <v>57</v>
      </c>
      <c r="E38" s="56"/>
      <c r="F38" s="59"/>
      <c r="G38" s="119"/>
      <c r="H38" s="119"/>
      <c r="I38" s="56"/>
      <c r="J38" s="56"/>
      <c r="K38" s="56" t="s">
        <v>19</v>
      </c>
      <c r="L38" s="56" t="s">
        <v>19</v>
      </c>
      <c r="M38" s="56" t="s">
        <v>19</v>
      </c>
      <c r="N38" s="123" t="s">
        <v>19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35</v>
      </c>
      <c r="C39" s="142" t="s">
        <v>36</v>
      </c>
      <c r="D39" s="143" t="s">
        <v>54</v>
      </c>
      <c r="E39" s="119">
        <f>E30-700</f>
        <v>21500</v>
      </c>
      <c r="F39" s="120">
        <f>E39-500</f>
        <v>21000</v>
      </c>
      <c r="G39" s="132">
        <f>G30-600</f>
        <v>23100</v>
      </c>
      <c r="H39" s="132">
        <f>G39-500</f>
        <v>22600</v>
      </c>
      <c r="I39" s="119">
        <f>I30-700</f>
        <v>21000</v>
      </c>
      <c r="J39" s="120">
        <f>I39-500</f>
        <v>20500</v>
      </c>
      <c r="K39" s="119" t="s">
        <v>19</v>
      </c>
      <c r="L39" s="119" t="s">
        <v>19</v>
      </c>
      <c r="M39" s="119" t="s">
        <v>19</v>
      </c>
      <c r="N39" s="123">
        <f>N30-650</f>
        <v>22050</v>
      </c>
      <c r="O39" s="121">
        <f>N39-500</f>
        <v>21550</v>
      </c>
      <c r="P39" s="123">
        <f>P30-650</f>
        <v>22050</v>
      </c>
      <c r="Q39" s="121">
        <f>P39-500</f>
        <v>21550</v>
      </c>
      <c r="R39" s="119">
        <f>R30-650</f>
        <v>22050</v>
      </c>
      <c r="S39" s="120">
        <f>R39-500</f>
        <v>21550</v>
      </c>
      <c r="T39" s="123">
        <f>T30-700</f>
        <v>21000</v>
      </c>
      <c r="U39" s="130">
        <f>T39-500</f>
        <v>20500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37</v>
      </c>
      <c r="C41" s="142" t="s">
        <v>27</v>
      </c>
      <c r="D41" s="143" t="s">
        <v>72</v>
      </c>
      <c r="E41" s="119">
        <f>E30-300</f>
        <v>21900</v>
      </c>
      <c r="F41" s="119">
        <f>E41-500</f>
        <v>21400</v>
      </c>
      <c r="G41" s="119">
        <f>G30-300</f>
        <v>23400</v>
      </c>
      <c r="H41" s="119">
        <f>G41-500</f>
        <v>22900</v>
      </c>
      <c r="I41" s="119"/>
      <c r="J41" s="119"/>
      <c r="K41" s="119" t="s">
        <v>19</v>
      </c>
      <c r="L41" s="119" t="s">
        <v>19</v>
      </c>
      <c r="M41" s="119" t="s">
        <v>19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38</v>
      </c>
      <c r="C43" s="46" t="s">
        <v>39</v>
      </c>
      <c r="D43" s="47" t="s">
        <v>55</v>
      </c>
      <c r="E43" s="14">
        <f>E30-700</f>
        <v>21500</v>
      </c>
      <c r="F43" s="15">
        <f>E43-500</f>
        <v>21000</v>
      </c>
      <c r="G43" s="14">
        <f>G30-600</f>
        <v>23100</v>
      </c>
      <c r="H43" s="15">
        <f>G43-500</f>
        <v>22600</v>
      </c>
      <c r="I43" s="14">
        <f>I30-700</f>
        <v>21000</v>
      </c>
      <c r="J43" s="15">
        <f>I43-500</f>
        <v>20500</v>
      </c>
      <c r="K43" s="16">
        <v>11700</v>
      </c>
      <c r="L43" s="48">
        <f>K43</f>
        <v>11700</v>
      </c>
      <c r="M43" s="17">
        <v>11700</v>
      </c>
      <c r="N43" s="49">
        <f>N30-650</f>
        <v>22050</v>
      </c>
      <c r="O43" s="50">
        <f>N43-500</f>
        <v>21550</v>
      </c>
      <c r="P43" s="49">
        <f>P30-650</f>
        <v>22050</v>
      </c>
      <c r="Q43" s="50">
        <f>P43-500</f>
        <v>21550</v>
      </c>
      <c r="R43" s="14">
        <f>R30-650</f>
        <v>22050</v>
      </c>
      <c r="S43" s="15">
        <f>R43-500</f>
        <v>21550</v>
      </c>
      <c r="T43" s="49">
        <f>T30-700</f>
        <v>21000</v>
      </c>
      <c r="U43" s="51">
        <f>T43-500</f>
        <v>20500</v>
      </c>
    </row>
    <row r="44" spans="2:21" ht="24.75" customHeight="1" hidden="1">
      <c r="B44" s="146" t="s">
        <v>40</v>
      </c>
      <c r="C44" s="18" t="s">
        <v>41</v>
      </c>
      <c r="D44" s="13" t="s">
        <v>42</v>
      </c>
      <c r="E44" s="147" t="s">
        <v>19</v>
      </c>
      <c r="F44" s="147">
        <v>100</v>
      </c>
      <c r="G44" s="138" t="s">
        <v>19</v>
      </c>
      <c r="H44" s="138"/>
      <c r="I44" s="138" t="s">
        <v>19</v>
      </c>
      <c r="J44" s="138"/>
      <c r="K44" s="19">
        <v>100</v>
      </c>
      <c r="L44" s="20">
        <v>100</v>
      </c>
      <c r="M44" s="20">
        <v>100</v>
      </c>
      <c r="N44" s="140" t="s">
        <v>19</v>
      </c>
      <c r="O44" s="140"/>
      <c r="P44" s="138" t="s">
        <v>19</v>
      </c>
      <c r="Q44" s="138"/>
      <c r="R44" s="138" t="s">
        <v>19</v>
      </c>
      <c r="S44" s="138"/>
      <c r="T44" s="140" t="s">
        <v>19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43</v>
      </c>
      <c r="C47" s="22"/>
      <c r="D47" s="33"/>
      <c r="E47" s="134" t="s">
        <v>63</v>
      </c>
      <c r="F47" s="134"/>
      <c r="G47" s="134" t="s">
        <v>67</v>
      </c>
      <c r="H47" s="134"/>
      <c r="I47" s="134" t="s">
        <v>63</v>
      </c>
      <c r="J47" s="134"/>
      <c r="K47" s="34"/>
      <c r="L47" s="34"/>
      <c r="M47" s="34"/>
      <c r="N47" s="134" t="s">
        <v>67</v>
      </c>
      <c r="O47" s="134"/>
      <c r="P47" s="134" t="s">
        <v>67</v>
      </c>
      <c r="Q47" s="134"/>
      <c r="R47" s="134" t="s">
        <v>67</v>
      </c>
      <c r="S47" s="134"/>
      <c r="T47" s="134" t="s">
        <v>63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60</v>
      </c>
      <c r="C50" s="25"/>
    </row>
    <row r="51" spans="2:6" ht="15.75">
      <c r="B51" s="25"/>
      <c r="C51" s="139" t="s">
        <v>64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44</v>
      </c>
      <c r="I53" s="136"/>
    </row>
    <row r="54" spans="8:9" ht="12.75">
      <c r="H54" s="136"/>
      <c r="I54" s="136"/>
    </row>
    <row r="55" spans="5:16" ht="25.5" customHeight="1">
      <c r="E55" s="26" t="s">
        <v>45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46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37" t="s">
        <v>47</v>
      </c>
      <c r="F57" s="36">
        <v>0.045</v>
      </c>
      <c r="G57" s="36">
        <v>0.03</v>
      </c>
      <c r="H57" s="36">
        <v>0.05</v>
      </c>
      <c r="I57" s="36">
        <v>0.035</v>
      </c>
      <c r="J57" s="36">
        <v>0.035</v>
      </c>
      <c r="K57" s="38"/>
      <c r="L57" s="38"/>
      <c r="M57" s="38"/>
      <c r="N57" s="39">
        <v>0.035</v>
      </c>
      <c r="O57" s="40"/>
      <c r="P57" s="35">
        <v>0.05</v>
      </c>
    </row>
    <row r="58" spans="5:16" ht="17.25" customHeight="1">
      <c r="E58" s="37" t="s">
        <v>17</v>
      </c>
      <c r="F58" s="36">
        <v>0.01</v>
      </c>
      <c r="G58" s="36">
        <v>0.01</v>
      </c>
      <c r="H58" s="36">
        <v>0.015</v>
      </c>
      <c r="I58" s="36" t="s">
        <v>19</v>
      </c>
      <c r="J58" s="36" t="s">
        <v>19</v>
      </c>
      <c r="K58" s="38"/>
      <c r="L58" s="38"/>
      <c r="M58" s="38"/>
      <c r="N58" s="39" t="s">
        <v>19</v>
      </c>
      <c r="O58" s="40"/>
      <c r="P58" s="35" t="s">
        <v>19</v>
      </c>
    </row>
    <row r="59" spans="5:16" ht="16.5" customHeight="1">
      <c r="E59" s="37" t="s">
        <v>24</v>
      </c>
      <c r="F59" s="36">
        <v>0.05</v>
      </c>
      <c r="G59" s="36">
        <v>0.05</v>
      </c>
      <c r="H59" s="36" t="s">
        <v>19</v>
      </c>
      <c r="I59" s="36" t="s">
        <v>19</v>
      </c>
      <c r="J59" s="36" t="s">
        <v>19</v>
      </c>
      <c r="K59" s="36" t="s">
        <v>19</v>
      </c>
      <c r="L59" s="36" t="s">
        <v>19</v>
      </c>
      <c r="M59" s="36" t="s">
        <v>19</v>
      </c>
      <c r="N59" s="36" t="s">
        <v>19</v>
      </c>
      <c r="O59" s="40"/>
      <c r="P59" s="36" t="s">
        <v>19</v>
      </c>
    </row>
    <row r="60" spans="5:16" ht="18" customHeight="1">
      <c r="E60" s="133" t="s">
        <v>48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37" t="s">
        <v>35</v>
      </c>
      <c r="F61" s="36" t="s">
        <v>19</v>
      </c>
      <c r="G61" s="36" t="s">
        <v>19</v>
      </c>
      <c r="H61" s="36" t="s">
        <v>19</v>
      </c>
      <c r="I61" s="36" t="s">
        <v>19</v>
      </c>
      <c r="J61" s="36" t="s">
        <v>19</v>
      </c>
      <c r="K61" s="36" t="s">
        <v>19</v>
      </c>
      <c r="L61" s="36" t="s">
        <v>19</v>
      </c>
      <c r="M61" s="36" t="s">
        <v>19</v>
      </c>
      <c r="N61" s="36" t="s">
        <v>19</v>
      </c>
      <c r="O61" s="40"/>
      <c r="P61" s="36" t="s">
        <v>19</v>
      </c>
    </row>
    <row r="62" spans="5:16" ht="18.75" customHeight="1">
      <c r="E62" s="37" t="s">
        <v>33</v>
      </c>
      <c r="F62" s="36" t="s">
        <v>19</v>
      </c>
      <c r="G62" s="36" t="s">
        <v>19</v>
      </c>
      <c r="H62" s="36" t="s">
        <v>19</v>
      </c>
      <c r="I62" s="36" t="s">
        <v>19</v>
      </c>
      <c r="J62" s="36" t="s">
        <v>19</v>
      </c>
      <c r="K62" s="38" t="s">
        <v>19</v>
      </c>
      <c r="L62" s="38" t="s">
        <v>19</v>
      </c>
      <c r="M62" s="38" t="s">
        <v>19</v>
      </c>
      <c r="N62" s="36" t="s">
        <v>19</v>
      </c>
      <c r="O62" s="40"/>
      <c r="P62" s="36" t="s">
        <v>19</v>
      </c>
    </row>
    <row r="63" spans="5:16" ht="16.5" customHeight="1">
      <c r="E63" s="37" t="s">
        <v>70</v>
      </c>
      <c r="F63" s="36">
        <v>0.055</v>
      </c>
      <c r="G63" s="36">
        <v>0.05</v>
      </c>
      <c r="H63" s="36">
        <v>0.055</v>
      </c>
      <c r="I63" s="36">
        <v>0.055</v>
      </c>
      <c r="J63" s="36">
        <v>0.055</v>
      </c>
      <c r="K63" s="38"/>
      <c r="L63" s="38"/>
      <c r="M63" s="38"/>
      <c r="N63" s="39">
        <v>0.055</v>
      </c>
      <c r="O63" s="40"/>
      <c r="P63" s="35">
        <v>0.055</v>
      </c>
    </row>
    <row r="64" spans="5:16" ht="16.5" customHeight="1">
      <c r="E64" s="37" t="s">
        <v>37</v>
      </c>
      <c r="F64" s="36">
        <v>0.07</v>
      </c>
      <c r="G64" s="36">
        <v>0.06</v>
      </c>
      <c r="H64" s="36" t="s">
        <v>19</v>
      </c>
      <c r="I64" s="36" t="s">
        <v>19</v>
      </c>
      <c r="J64" s="36" t="s">
        <v>19</v>
      </c>
      <c r="K64" s="38"/>
      <c r="L64" s="38"/>
      <c r="M64" s="38"/>
      <c r="N64" s="39" t="s">
        <v>19</v>
      </c>
      <c r="O64" s="40"/>
      <c r="P64" s="35" t="s">
        <v>19</v>
      </c>
    </row>
    <row r="65" spans="5:16" ht="16.5" customHeight="1">
      <c r="E65" s="37" t="s">
        <v>31</v>
      </c>
      <c r="F65" s="36">
        <v>0.035</v>
      </c>
      <c r="G65" s="36">
        <v>0.04</v>
      </c>
      <c r="H65" s="36">
        <v>0.04</v>
      </c>
      <c r="I65" s="36" t="s">
        <v>19</v>
      </c>
      <c r="J65" s="36" t="s">
        <v>19</v>
      </c>
      <c r="K65" s="38"/>
      <c r="L65" s="38"/>
      <c r="M65" s="38"/>
      <c r="N65" s="39" t="s">
        <v>19</v>
      </c>
      <c r="O65" s="40"/>
      <c r="P65" s="35" t="s">
        <v>19</v>
      </c>
    </row>
    <row r="66" spans="5:16" ht="19.5" thickBot="1">
      <c r="E66" s="41" t="s">
        <v>38</v>
      </c>
      <c r="F66" s="36" t="s">
        <v>19</v>
      </c>
      <c r="G66" s="36" t="s">
        <v>19</v>
      </c>
      <c r="H66" s="36" t="s">
        <v>19</v>
      </c>
      <c r="I66" s="36" t="s">
        <v>19</v>
      </c>
      <c r="J66" s="36" t="s">
        <v>19</v>
      </c>
      <c r="K66" s="36" t="s">
        <v>19</v>
      </c>
      <c r="L66" s="36" t="s">
        <v>19</v>
      </c>
      <c r="M66" s="36" t="s">
        <v>19</v>
      </c>
      <c r="N66" s="36" t="s">
        <v>19</v>
      </c>
      <c r="O66" s="42"/>
      <c r="P66" s="36" t="s">
        <v>19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2023-08-30T08:43:13Z</dcterms:modified>
  <cp:category/>
  <cp:version/>
  <cp:contentType/>
  <cp:contentStatus/>
</cp:coreProperties>
</file>