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1535" tabRatio="5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<sst xmlns="http://schemas.openxmlformats.org/spreadsheetml/2006/main" count="67" uniqueCount="62">
  <si>
    <t>Вид</t>
  </si>
  <si>
    <t>Название</t>
  </si>
  <si>
    <t>Описание</t>
  </si>
  <si>
    <t>Алюминевая группа</t>
  </si>
  <si>
    <t>Ал-см</t>
  </si>
  <si>
    <t>Смешанный лом</t>
  </si>
  <si>
    <t>Различные отходы алюминия не подпадающие под описание других видов лома алюминиевой группы.</t>
  </si>
  <si>
    <t>Ал-рд</t>
  </si>
  <si>
    <t>Лом радиаторов</t>
  </si>
  <si>
    <t>Алюминиевые радиаторы в чистом виде</t>
  </si>
  <si>
    <t>Ал-Ба</t>
  </si>
  <si>
    <t>Лом банки</t>
  </si>
  <si>
    <t>Тонкостенный алюминиевый лом в виде банок из под напитков</t>
  </si>
  <si>
    <t>Медно-Латунная группа</t>
  </si>
  <si>
    <t>Мд-см</t>
  </si>
  <si>
    <t>Смешанный лом меди</t>
  </si>
  <si>
    <t>Различные отходы меди:тонкий медный провод в т.ч. обожженный, жилы, гребешки электродвигателей, трубки и т.п.</t>
  </si>
  <si>
    <t>Лт-см</t>
  </si>
  <si>
    <t>Смешанный лом латуни</t>
  </si>
  <si>
    <t>Различные отходы латуни различных марок, а также лом латунных изделий и механизмов</t>
  </si>
  <si>
    <t>Бр-см</t>
  </si>
  <si>
    <t>Смешанный лом бронзы</t>
  </si>
  <si>
    <t>Различные отходы бронзы различных марок, а также лом бронзовых изделий и механизмов</t>
  </si>
  <si>
    <t>Мл-рд</t>
  </si>
  <si>
    <t>Лом медно-латунных радиаторов</t>
  </si>
  <si>
    <t xml:space="preserve">Автомобильные медно-латунные радиаторы без включений железа. </t>
  </si>
  <si>
    <t>Мд-лж</t>
  </si>
  <si>
    <t>Лом меди луженый</t>
  </si>
  <si>
    <t>Лом меди с нанесением тонкого слоя расплавленного олова на поверхность</t>
  </si>
  <si>
    <t>Цинковая группа</t>
  </si>
  <si>
    <t>ЦАМ</t>
  </si>
  <si>
    <t>Лом цинка (в сборе)</t>
  </si>
  <si>
    <t xml:space="preserve">Лом и сплавы цинка смешанного с железом. </t>
  </si>
  <si>
    <t>ЦИНК</t>
  </si>
  <si>
    <t>Лом цинка (разобранный)</t>
  </si>
  <si>
    <t xml:space="preserve">Лом и сплавы цинка смешанного без железа. </t>
  </si>
  <si>
    <t>Свинцовая группа</t>
  </si>
  <si>
    <t>Св-кб</t>
  </si>
  <si>
    <t>Лом свинцовой оболочки</t>
  </si>
  <si>
    <t>Свинцовая кабельная оболочка.</t>
  </si>
  <si>
    <t>Св-см</t>
  </si>
  <si>
    <t>Лом свинца смешанного</t>
  </si>
  <si>
    <t>Различные виды свинцовых отходов</t>
  </si>
  <si>
    <t xml:space="preserve">В случае сдачи негабаритного лома, цена за кг уменьшается на 5 рублей/кг. </t>
  </si>
  <si>
    <t xml:space="preserve">Контактные телефоны: </t>
  </si>
  <si>
    <t>Лом свинцовых АКБ в эбонитовых корпусах</t>
  </si>
  <si>
    <t>Лом свин.АКБ в полиэти-ых и полипропи-ых корп.</t>
  </si>
  <si>
    <t>Цена на собств. Карту</t>
  </si>
  <si>
    <t>физ. лицо</t>
  </si>
  <si>
    <t xml:space="preserve">Лом свинцовых аккумуляторов </t>
  </si>
  <si>
    <t>ЛСАМЭ 
(не сл.)</t>
  </si>
  <si>
    <t>ЛСАМЭ
(сл.)</t>
  </si>
  <si>
    <t>ЛСАМП
(не сл.)</t>
  </si>
  <si>
    <t>ЛСАМП
(сл.)</t>
  </si>
  <si>
    <t>Лом свинцовых аккумуляторов в эбонитовых моноблоках</t>
  </si>
  <si>
    <t>Лом свинцовых аккумуляторов в полиэтиленовых и полипропиленовых моноблоках</t>
  </si>
  <si>
    <r>
      <t xml:space="preserve">Тел. офиса:       </t>
    </r>
    <r>
      <rPr>
        <b/>
        <sz val="12"/>
        <rFont val="Arial Cyr"/>
        <family val="0"/>
      </rPr>
      <t>(8112) 66-13-13</t>
    </r>
  </si>
  <si>
    <r>
      <t>моб. тел.:</t>
    </r>
    <r>
      <rPr>
        <b/>
        <sz val="12"/>
        <rFont val="Arial Cyr"/>
        <family val="0"/>
      </rPr>
      <t xml:space="preserve">       8  921 001-85-00</t>
    </r>
    <r>
      <rPr>
        <sz val="12"/>
        <rFont val="Arial Cyr"/>
        <family val="0"/>
      </rPr>
      <t xml:space="preserve"> менеджер по закупу цветного металлолома</t>
    </r>
  </si>
  <si>
    <t>Цены на м/лом с</t>
  </si>
  <si>
    <t xml:space="preserve"> АО "ПСКОВВТОРМЕТ" участок Смоленск</t>
  </si>
  <si>
    <t>Цена на карту</t>
  </si>
  <si>
    <t xml:space="preserve">Цена на карту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</si>
</sst>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-* #,##0.00&quot;р.&quot;_-;\-* #,##0.00&quot;р.&quot;_-;_-* &quot;-&quot;??&quot;р.&quot;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_р_._-;\-* #,##0_р_._-;_-* &quot;-&quot;_р_._-;_-@_-"/>
    <numFmt numFmtId="172" formatCode="[$-FC19]d\ mmmm\ yyyy\ &quot;г.&quot;"/>
    <numFmt numFmtId="173" formatCode="[$-F800]dddd\,\ mmmm\ dd\,\ yyyy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justify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justify" vertical="center" wrapText="1"/>
    </xf>
    <xf numFmtId="0" fontId="21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justify" vertical="center" wrapText="1"/>
    </xf>
    <xf numFmtId="0" fontId="21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7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1" fillId="0" borderId="0" xfId="0" applyFont="1" applyBorder="1" applyAlignment="1">
      <alignment horizontal="left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p-srv-castle\Documents\&#1054;&#1052;\&#1051;&#1103;&#1093;&#1086;&#1074;&#1089;&#1082;&#1080;&#1081;%20&#1048;&#1042;\&#1062;&#1042;&#1045;&#1058;%20&#1052;&#1045;&#1058;\&#1062;&#1045;&#1053;&#1067;\&#1062;&#1045;&#1053;&#1067;%20&#1084;&#1086;&#1089;&#1082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ная Подольск "/>
      <sheetName val="Прайс физ.лица Подольск"/>
      <sheetName val="Прайс юрл.лица Подольск "/>
      <sheetName val="Прайс физ.лица Тверь-1"/>
      <sheetName val="Прайс физ.лица Тверь-2"/>
      <sheetName val="Прайс физ.лица печать брянск "/>
      <sheetName val="Прайс физ.лица Брянск-2"/>
      <sheetName val="Прайс физ.лица Брянск "/>
      <sheetName val="Прайс физ.лица Смоленск "/>
      <sheetName val="Печать СО"/>
      <sheetName val="Прайс юр.лица Брянск "/>
      <sheetName val="Прайс физ.лица Рославль"/>
      <sheetName val="Затраты"/>
      <sheetName val="Прайс юрл.лица Подольск"/>
      <sheetName val="Прайс юр.лица Смоленск "/>
      <sheetName val="юрл.лица Смоленск (выгрузка)"/>
      <sheetName val="Прайс физ.лица Ивантеевка "/>
      <sheetName val="Прайс физ.лица Дзержинск"/>
      <sheetName val="Прайс физ.лица Электроугли"/>
      <sheetName val="Прайс физ.лица Электросталь"/>
      <sheetName val="Прайс физ.лица Почеп"/>
      <sheetName val="Прайс физ.лица Смоленск -2"/>
    </sheetNames>
    <sheetDataSet>
      <sheetData sheetId="8">
        <row r="12">
          <cell r="M12">
            <v>133</v>
          </cell>
        </row>
        <row r="15">
          <cell r="M15">
            <v>85</v>
          </cell>
        </row>
        <row r="16">
          <cell r="M16">
            <v>100</v>
          </cell>
        </row>
        <row r="21">
          <cell r="M21">
            <v>711</v>
          </cell>
        </row>
        <row r="23">
          <cell r="M23">
            <v>451</v>
          </cell>
        </row>
        <row r="24">
          <cell r="M24">
            <v>471</v>
          </cell>
        </row>
        <row r="25">
          <cell r="M25">
            <v>450</v>
          </cell>
        </row>
        <row r="26">
          <cell r="M26">
            <v>701</v>
          </cell>
        </row>
        <row r="29">
          <cell r="M29">
            <v>144</v>
          </cell>
        </row>
        <row r="30">
          <cell r="M30">
            <v>139</v>
          </cell>
        </row>
        <row r="32">
          <cell r="M32">
            <v>121</v>
          </cell>
        </row>
        <row r="33">
          <cell r="M33">
            <v>112</v>
          </cell>
        </row>
        <row r="35">
          <cell r="M35">
            <v>35.5</v>
          </cell>
        </row>
        <row r="36">
          <cell r="M36">
            <v>39.5</v>
          </cell>
        </row>
        <row r="37">
          <cell r="M37">
            <v>60.5</v>
          </cell>
        </row>
        <row r="38">
          <cell r="M38">
            <v>65.5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tabSelected="1" zoomScalePageLayoutView="0" workbookViewId="0" topLeftCell="B1">
      <selection activeCell="I9" sqref="I9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21.75390625" style="0" customWidth="1"/>
    <col min="4" max="4" width="48.75390625" style="0" customWidth="1"/>
    <col min="5" max="5" width="15.375" style="0" customWidth="1"/>
    <col min="6" max="6" width="17.25390625" style="0" customWidth="1"/>
  </cols>
  <sheetData>
    <row r="1" ht="18.75" customHeight="1"/>
    <row r="2" spans="2:6" ht="18.75" customHeight="1">
      <c r="B2" s="1"/>
      <c r="C2" s="2"/>
      <c r="D2" s="3" t="s">
        <v>59</v>
      </c>
      <c r="E2" s="2"/>
      <c r="F2" s="2"/>
    </row>
    <row r="3" spans="2:6" ht="18.75" customHeight="1">
      <c r="B3" s="1"/>
      <c r="C3" s="2"/>
      <c r="D3" s="3" t="s">
        <v>58</v>
      </c>
      <c r="E3" s="46">
        <f ca="1">TODAY()+1</f>
        <v>45387</v>
      </c>
      <c r="F3" s="46"/>
    </row>
    <row r="4" ht="18.75" customHeight="1" thickBot="1">
      <c r="B4" s="4"/>
    </row>
    <row r="5" spans="2:6" s="16" customFormat="1" ht="21" customHeight="1" thickBot="1">
      <c r="B5" s="14" t="s">
        <v>0</v>
      </c>
      <c r="C5" s="15" t="s">
        <v>1</v>
      </c>
      <c r="D5" s="15" t="s">
        <v>2</v>
      </c>
      <c r="E5" s="44" t="s">
        <v>48</v>
      </c>
      <c r="F5" s="45"/>
    </row>
    <row r="6" spans="2:6" s="16" customFormat="1" ht="25.5" customHeight="1" thickBot="1">
      <c r="B6" s="42" t="s">
        <v>3</v>
      </c>
      <c r="C6" s="43"/>
      <c r="D6" s="43"/>
      <c r="E6" s="40" t="s">
        <v>60</v>
      </c>
      <c r="F6" s="41" t="s">
        <v>47</v>
      </c>
    </row>
    <row r="7" spans="2:6" s="16" customFormat="1" ht="30" customHeight="1">
      <c r="B7" s="29" t="s">
        <v>4</v>
      </c>
      <c r="C7" s="37" t="s">
        <v>5</v>
      </c>
      <c r="D7" s="30" t="s">
        <v>6</v>
      </c>
      <c r="E7" s="31">
        <f>'[1]Прайс физ.лица Смоленск '!$M$12</f>
        <v>133</v>
      </c>
      <c r="F7" s="38">
        <f>E7</f>
        <v>133</v>
      </c>
    </row>
    <row r="8" spans="2:6" s="16" customFormat="1" ht="30" customHeight="1">
      <c r="B8" s="12" t="s">
        <v>7</v>
      </c>
      <c r="C8" s="11" t="s">
        <v>8</v>
      </c>
      <c r="D8" s="22" t="s">
        <v>9</v>
      </c>
      <c r="E8" s="21">
        <f>'[1]Прайс физ.лица Смоленск '!$M$15</f>
        <v>85</v>
      </c>
      <c r="F8" s="38">
        <f>E8</f>
        <v>85</v>
      </c>
    </row>
    <row r="9" spans="2:6" s="16" customFormat="1" ht="30" customHeight="1" thickBot="1">
      <c r="B9" s="32" t="s">
        <v>10</v>
      </c>
      <c r="C9" s="33" t="s">
        <v>11</v>
      </c>
      <c r="D9" s="34" t="s">
        <v>12</v>
      </c>
      <c r="E9" s="35">
        <f>'[1]Прайс физ.лица Смоленск '!$M$16</f>
        <v>100</v>
      </c>
      <c r="F9" s="38">
        <f>E9</f>
        <v>100</v>
      </c>
    </row>
    <row r="10" spans="2:6" s="16" customFormat="1" ht="27" customHeight="1" thickBot="1">
      <c r="B10" s="42" t="s">
        <v>13</v>
      </c>
      <c r="C10" s="43"/>
      <c r="D10" s="43"/>
      <c r="E10" s="40" t="s">
        <v>61</v>
      </c>
      <c r="F10" s="41" t="s">
        <v>47</v>
      </c>
    </row>
    <row r="11" spans="2:6" s="16" customFormat="1" ht="42.75" customHeight="1">
      <c r="B11" s="29" t="s">
        <v>14</v>
      </c>
      <c r="C11" s="37" t="s">
        <v>15</v>
      </c>
      <c r="D11" s="39" t="s">
        <v>16</v>
      </c>
      <c r="E11" s="31">
        <f>'[1]Прайс физ.лица Смоленск '!$M$21</f>
        <v>711</v>
      </c>
      <c r="F11" s="38">
        <f>E11</f>
        <v>711</v>
      </c>
    </row>
    <row r="12" spans="2:6" s="16" customFormat="1" ht="33.75" customHeight="1">
      <c r="B12" s="12" t="s">
        <v>17</v>
      </c>
      <c r="C12" s="11" t="s">
        <v>18</v>
      </c>
      <c r="D12" s="18" t="s">
        <v>19</v>
      </c>
      <c r="E12" s="21">
        <f>'[1]Прайс физ.лица Смоленск '!$M$23</f>
        <v>451</v>
      </c>
      <c r="F12" s="38">
        <f>E12</f>
        <v>451</v>
      </c>
    </row>
    <row r="13" spans="2:6" s="16" customFormat="1" ht="33.75" customHeight="1">
      <c r="B13" s="12" t="s">
        <v>20</v>
      </c>
      <c r="C13" s="11" t="s">
        <v>21</v>
      </c>
      <c r="D13" s="18" t="s">
        <v>22</v>
      </c>
      <c r="E13" s="21">
        <f>'[1]Прайс физ.лица Смоленск '!$M$24</f>
        <v>471</v>
      </c>
      <c r="F13" s="38">
        <f>E13</f>
        <v>471</v>
      </c>
    </row>
    <row r="14" spans="2:6" s="16" customFormat="1" ht="33.75" customHeight="1">
      <c r="B14" s="12" t="s">
        <v>23</v>
      </c>
      <c r="C14" s="11" t="s">
        <v>24</v>
      </c>
      <c r="D14" s="18" t="s">
        <v>25</v>
      </c>
      <c r="E14" s="21">
        <f>'[1]Прайс физ.лица Смоленск '!$M$25</f>
        <v>450</v>
      </c>
      <c r="F14" s="38">
        <f>E14</f>
        <v>450</v>
      </c>
    </row>
    <row r="15" spans="2:6" s="16" customFormat="1" ht="33.75" customHeight="1" thickBot="1">
      <c r="B15" s="32" t="s">
        <v>26</v>
      </c>
      <c r="C15" s="33" t="s">
        <v>27</v>
      </c>
      <c r="D15" s="36" t="s">
        <v>28</v>
      </c>
      <c r="E15" s="35">
        <f>'[1]Прайс физ.лица Смоленск '!$M$26</f>
        <v>701</v>
      </c>
      <c r="F15" s="38">
        <f>E15</f>
        <v>701</v>
      </c>
    </row>
    <row r="16" spans="2:6" s="16" customFormat="1" ht="19.5" customHeight="1" thickBot="1">
      <c r="B16" s="42" t="s">
        <v>29</v>
      </c>
      <c r="C16" s="43"/>
      <c r="D16" s="43"/>
      <c r="E16" s="43"/>
      <c r="F16" s="52"/>
    </row>
    <row r="17" spans="2:6" s="16" customFormat="1" ht="30" customHeight="1">
      <c r="B17" s="29" t="s">
        <v>30</v>
      </c>
      <c r="C17" s="37" t="s">
        <v>31</v>
      </c>
      <c r="D17" s="30" t="s">
        <v>32</v>
      </c>
      <c r="E17" s="31">
        <f>'[1]Прайс физ.лица Смоленск '!$M$29</f>
        <v>144</v>
      </c>
      <c r="F17" s="38">
        <f>E17</f>
        <v>144</v>
      </c>
    </row>
    <row r="18" spans="2:6" s="16" customFormat="1" ht="30" customHeight="1" thickBot="1">
      <c r="B18" s="32" t="s">
        <v>33</v>
      </c>
      <c r="C18" s="33" t="s">
        <v>34</v>
      </c>
      <c r="D18" s="36" t="s">
        <v>35</v>
      </c>
      <c r="E18" s="35">
        <f>'[1]Прайс физ.лица Смоленск '!$M$30</f>
        <v>139</v>
      </c>
      <c r="F18" s="38">
        <f>E18</f>
        <v>139</v>
      </c>
    </row>
    <row r="19" spans="2:6" s="16" customFormat="1" ht="25.5" customHeight="1" thickBot="1">
      <c r="B19" s="42" t="s">
        <v>36</v>
      </c>
      <c r="C19" s="43"/>
      <c r="D19" s="43"/>
      <c r="E19" s="43"/>
      <c r="F19" s="52"/>
    </row>
    <row r="20" spans="2:6" s="16" customFormat="1" ht="25.5">
      <c r="B20" s="29" t="s">
        <v>37</v>
      </c>
      <c r="C20" s="37" t="s">
        <v>38</v>
      </c>
      <c r="D20" s="30" t="s">
        <v>39</v>
      </c>
      <c r="E20" s="31">
        <f>'[1]Прайс физ.лица Смоленск '!$M$32</f>
        <v>121</v>
      </c>
      <c r="F20" s="38">
        <f>E20</f>
        <v>121</v>
      </c>
    </row>
    <row r="21" spans="2:6" s="16" customFormat="1" ht="24.75" customHeight="1" thickBot="1">
      <c r="B21" s="32" t="s">
        <v>40</v>
      </c>
      <c r="C21" s="33" t="s">
        <v>41</v>
      </c>
      <c r="D21" s="36" t="s">
        <v>42</v>
      </c>
      <c r="E21" s="35">
        <f>'[1]Прайс физ.лица Смоленск '!$M$33</f>
        <v>112</v>
      </c>
      <c r="F21" s="38">
        <f>E21</f>
        <v>112</v>
      </c>
    </row>
    <row r="22" spans="2:7" s="16" customFormat="1" ht="24" customHeight="1" thickBot="1">
      <c r="B22" s="50" t="s">
        <v>49</v>
      </c>
      <c r="C22" s="51"/>
      <c r="D22" s="51"/>
      <c r="E22" s="44"/>
      <c r="F22" s="45"/>
      <c r="G22" s="10"/>
    </row>
    <row r="23" spans="2:6" s="16" customFormat="1" ht="36.75" customHeight="1" thickBot="1">
      <c r="B23" s="23" t="s">
        <v>50</v>
      </c>
      <c r="C23" s="28" t="s">
        <v>45</v>
      </c>
      <c r="D23" s="24" t="s">
        <v>54</v>
      </c>
      <c r="E23" s="25">
        <f>'[1]Прайс физ.лица Смоленск '!$M$35</f>
        <v>35.5</v>
      </c>
      <c r="F23" s="26">
        <f>E23</f>
        <v>35.5</v>
      </c>
    </row>
    <row r="24" spans="2:6" s="16" customFormat="1" ht="36.75" customHeight="1" thickBot="1">
      <c r="B24" s="12" t="s">
        <v>51</v>
      </c>
      <c r="C24" s="17" t="s">
        <v>45</v>
      </c>
      <c r="D24" s="18" t="s">
        <v>54</v>
      </c>
      <c r="E24" s="21">
        <f>'[1]Прайс физ.лица Смоленск '!$M$36</f>
        <v>39.5</v>
      </c>
      <c r="F24" s="26">
        <f>E24</f>
        <v>39.5</v>
      </c>
    </row>
    <row r="25" spans="2:6" s="16" customFormat="1" ht="36.75" customHeight="1" thickBot="1">
      <c r="B25" s="12" t="s">
        <v>52</v>
      </c>
      <c r="C25" s="17" t="s">
        <v>46</v>
      </c>
      <c r="D25" s="18" t="s">
        <v>55</v>
      </c>
      <c r="E25" s="21">
        <f>'[1]Прайс физ.лица Смоленск '!$M$37</f>
        <v>60.5</v>
      </c>
      <c r="F25" s="26">
        <f>E25</f>
        <v>60.5</v>
      </c>
    </row>
    <row r="26" spans="2:6" s="16" customFormat="1" ht="36.75" customHeight="1" thickBot="1">
      <c r="B26" s="13" t="s">
        <v>53</v>
      </c>
      <c r="C26" s="19" t="s">
        <v>46</v>
      </c>
      <c r="D26" s="20" t="s">
        <v>55</v>
      </c>
      <c r="E26" s="27">
        <f>'[1]Прайс физ.лица Смоленск '!$M$38</f>
        <v>65.5</v>
      </c>
      <c r="F26" s="26">
        <f>E26</f>
        <v>65.5</v>
      </c>
    </row>
    <row r="27" spans="1:6" ht="48.75" customHeight="1">
      <c r="A27" s="5"/>
      <c r="B27" s="49" t="s">
        <v>43</v>
      </c>
      <c r="C27" s="49"/>
      <c r="D27" s="49"/>
      <c r="E27" s="49"/>
      <c r="F27" s="49"/>
    </row>
    <row r="28" spans="2:6" ht="12.75" customHeight="1">
      <c r="B28" s="53"/>
      <c r="C28" s="53"/>
      <c r="D28" s="53"/>
      <c r="E28" s="53"/>
      <c r="F28" s="6"/>
    </row>
    <row r="30" spans="2:3" ht="15.75">
      <c r="B30" s="7" t="s">
        <v>44</v>
      </c>
      <c r="C30" s="7"/>
    </row>
    <row r="31" spans="2:3" ht="15.75">
      <c r="B31" s="7"/>
      <c r="C31" s="7"/>
    </row>
    <row r="32" spans="3:6" ht="15.75">
      <c r="C32" s="47" t="s">
        <v>56</v>
      </c>
      <c r="D32" s="47"/>
      <c r="E32" s="47"/>
      <c r="F32" s="8"/>
    </row>
    <row r="33" spans="3:6" ht="15.75">
      <c r="C33" s="47" t="s">
        <v>57</v>
      </c>
      <c r="D33" s="48"/>
      <c r="E33" s="48"/>
      <c r="F33" s="9"/>
    </row>
  </sheetData>
  <sheetProtection/>
  <mergeCells count="14">
    <mergeCell ref="C33:E33"/>
    <mergeCell ref="B27:F27"/>
    <mergeCell ref="B22:D22"/>
    <mergeCell ref="E16:F16"/>
    <mergeCell ref="E19:F19"/>
    <mergeCell ref="E22:F22"/>
    <mergeCell ref="B28:E28"/>
    <mergeCell ref="B16:D16"/>
    <mergeCell ref="B19:D19"/>
    <mergeCell ref="B10:D10"/>
    <mergeCell ref="E5:F5"/>
    <mergeCell ref="B6:D6"/>
    <mergeCell ref="E3:F3"/>
    <mergeCell ref="C32:E32"/>
  </mergeCells>
  <printOptions/>
  <pageMargins left="0.7480314960629921" right="0.7480314960629921" top="0.3937007874015748" bottom="0.984251968503937" header="0" footer="0.5118110236220472"/>
  <pageSetup fitToHeight="1" fitToWidth="1" horizontalDpi="300" verticalDpi="300" orientation="portrait" paperSize="9" scale="74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as2.cvm Екатерина Дубик</dc:creator>
  <cp:keywords/>
  <dc:description/>
  <cp:lastModifiedBy>as2.cvm Екатерина Дубик</cp:lastModifiedBy>
  <cp:lastPrinted>2024-04-04T13:46:54Z</cp:lastPrinted>
  <dcterms:created xsi:type="dcterms:W3CDTF">2018-08-13T09:19:21Z</dcterms:created>
  <dcterms:modified xsi:type="dcterms:W3CDTF">2024-04-04T13:47:30Z</dcterms:modified>
  <cp:category/>
  <cp:version/>
  <cp:contentType/>
  <cp:contentStatus/>
</cp:coreProperties>
</file>